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10" activeTab="0"/>
  </bookViews>
  <sheets>
    <sheet name="PE" sheetId="1" r:id="rId1"/>
    <sheet name="CSE" sheetId="2" r:id="rId2"/>
    <sheet name="ECE" sheetId="3" r:id="rId3"/>
    <sheet name="BT" sheetId="4" r:id="rId4"/>
    <sheet name="Infrastructure engg." sheetId="5" r:id="rId5"/>
    <sheet name="GEOTECH" sheetId="6" r:id="rId6"/>
    <sheet name="Power Systems(EE)" sheetId="7" r:id="rId7"/>
  </sheets>
  <definedNames>
    <definedName name="_GoBack" localSheetId="3">'BT'!#REF!</definedName>
    <definedName name="_xlnm.Print_Area" localSheetId="2">'ECE'!$B$2:$AE$10</definedName>
    <definedName name="_xlnm.Print_Area" localSheetId="0">'PE'!$A$1:$AK$11</definedName>
  </definedNames>
  <calcPr fullCalcOnLoad="1"/>
</workbook>
</file>

<file path=xl/sharedStrings.xml><?xml version="1.0" encoding="utf-8"?>
<sst xmlns="http://schemas.openxmlformats.org/spreadsheetml/2006/main" count="403" uniqueCount="142">
  <si>
    <t>Roll No.</t>
  </si>
  <si>
    <t>S.N.</t>
  </si>
  <si>
    <t>Max Marks</t>
  </si>
  <si>
    <t>Pass Marks</t>
  </si>
  <si>
    <t>Total</t>
  </si>
  <si>
    <t>Sub. Codes</t>
  </si>
  <si>
    <t>Father Name</t>
  </si>
  <si>
    <t xml:space="preserve">Student Name </t>
  </si>
  <si>
    <t>Th. Ex.</t>
  </si>
  <si>
    <t>Ses.</t>
  </si>
  <si>
    <t>Grand Total</t>
  </si>
  <si>
    <t>Pr. Ex.</t>
  </si>
  <si>
    <t xml:space="preserve"> </t>
  </si>
  <si>
    <t xml:space="preserve">Roll No. </t>
  </si>
  <si>
    <t>Pr. Exa.</t>
  </si>
  <si>
    <t xml:space="preserve">Grand Total </t>
  </si>
  <si>
    <t>Result</t>
  </si>
  <si>
    <t xml:space="preserve">Remarks </t>
  </si>
  <si>
    <t xml:space="preserve">Result </t>
  </si>
  <si>
    <t>UTTARAKHAND TECHNICAL UNIVERSITY, DEHRADUN</t>
  </si>
  <si>
    <t>UTTARKHAND TECHNICAL UNIVERSITY, DEHRADUN</t>
  </si>
  <si>
    <t>Enrollment No.</t>
  </si>
  <si>
    <t>S.No.</t>
  </si>
  <si>
    <t>G.B. PANT INSTITUTE OF ENGINEERING &amp; TECHNOLOGY, PAURI GARHWAL</t>
  </si>
  <si>
    <t>Applied Biochemistry            TBT 511</t>
  </si>
  <si>
    <t>Institute ID</t>
  </si>
  <si>
    <t>Microbial Biotechnology      TBT 512</t>
  </si>
  <si>
    <t>Nano Biotechnology           EBT 511</t>
  </si>
  <si>
    <t>Bichemistry &amp; Microbial Technology Lab                          PBT 511</t>
  </si>
  <si>
    <t>Molecular Biotechnology Lab                          PBT 512</t>
  </si>
  <si>
    <t>Machining Science                  TPE 511</t>
  </si>
  <si>
    <t>Machining Science Lab   PPE 511</t>
  </si>
  <si>
    <t>Research Methodology and IPR                         TRM 511</t>
  </si>
  <si>
    <t>Father's Name</t>
  </si>
  <si>
    <t>Power System Analysis                  TEE 511</t>
  </si>
  <si>
    <t>Renewable Energy System                    EEE 510</t>
  </si>
  <si>
    <t>Electric and Hybrid Vehicles                 EEE 518</t>
  </si>
  <si>
    <t>Herbal Biotechnology                  EBT 518</t>
  </si>
  <si>
    <t>Power System Dynamics/   Renewable Energy     Lab                                  PEE 512/PEE 513</t>
  </si>
  <si>
    <t>Power System Dynamics-I                TEE 512</t>
  </si>
  <si>
    <t>Power System Steady State Analysis   Lab                                 PEE 511</t>
  </si>
  <si>
    <t xml:space="preserve">Father's Name </t>
  </si>
  <si>
    <t>Computer Aided Process Planning                              EPE 516</t>
  </si>
  <si>
    <t>TABULATION CHART FOR   M.TECH. Production  Engineering FIRST YEAR ( I SEMESTER)  EXAMINATION DECEMBER  2021 ( HELD IN March 2022)</t>
  </si>
  <si>
    <t>TABULATION CHART FOR   M.TECH. Computer Science Engineering  FIRST YEAR ( I SEMESTER)   EXAMINATION DECEMBER  2021 ( HELD IN March 2022)</t>
  </si>
  <si>
    <t>TABULATION CHART FOR  M.TECH. (Biotechnology)  FIRST YEAR ( I SEMESTER)   EXAMINATION DECEMBER  2021 ( HELD IN March 2022)</t>
  </si>
  <si>
    <t>TABULATION CHART FOR   M.TECH. ( INFRASTRUTURE ENGINEERING) FIRST YEAR ( I SEMESTER)   EXAMINATION DECEMBER  2021 ( HELD IN March 2022)</t>
  </si>
  <si>
    <t>TABULATION CHART FOR   M.TECH. ( GEOTECHNOLOGY)   FIRST YEAR ( I SEMESTER)   EXAMINATION DECEMBER  2021 ( HELD IN March 2022)</t>
  </si>
  <si>
    <t>Soil Dynamics             TCG 512</t>
  </si>
  <si>
    <t>Finite Element Methods in Geomechanics        ECG 516</t>
  </si>
  <si>
    <t>Soil Dynamics  Lab                        PCG 512</t>
  </si>
  <si>
    <t>Advanced Soil Mechanics Lab       PCG 511</t>
  </si>
  <si>
    <t>Advance Digital Signal  Processing       ECL 512</t>
  </si>
  <si>
    <t>Artificial Intelligence           ECL 514</t>
  </si>
  <si>
    <t>LAB-I                   ECP 501</t>
  </si>
  <si>
    <t>Self Learning and Seminar                                   ECP 502</t>
  </si>
  <si>
    <t>Semiconductor Device and Modeling               ECL 513</t>
  </si>
  <si>
    <t xml:space="preserve">GP            GPP 511 </t>
  </si>
  <si>
    <t xml:space="preserve">GP            GPP 511       </t>
  </si>
  <si>
    <t>TABULATION CHART FOR   M.TECH. (POWER SYSTEMS) FIRST YEAR ( I SEMESTER)   EXAMINATION DECEMBER  2021 ( HELD in March 2022)</t>
  </si>
  <si>
    <t>Preeti Tiwari</t>
  </si>
  <si>
    <t>Satya Prakash Tiwari</t>
  </si>
  <si>
    <t>Sourav Kumar Nawani</t>
  </si>
  <si>
    <t>Ashok Kumar Nawani</t>
  </si>
  <si>
    <t xml:space="preserve">Abhishek Kanojiya </t>
  </si>
  <si>
    <t xml:space="preserve">Ram Kumar </t>
  </si>
  <si>
    <t>Hritik Shukla</t>
  </si>
  <si>
    <t>Sanjay Shukla</t>
  </si>
  <si>
    <t xml:space="preserve">Ishani Yadav </t>
  </si>
  <si>
    <t xml:space="preserve">Maya Shankar Yadav </t>
  </si>
  <si>
    <t>Rajneesh Sharma</t>
  </si>
  <si>
    <t xml:space="preserve">Isha Agarwal </t>
  </si>
  <si>
    <t xml:space="preserve">Brijesh Agarwal </t>
  </si>
  <si>
    <t xml:space="preserve">Rohit Kumar </t>
  </si>
  <si>
    <t xml:space="preserve">Rajendra Singh </t>
  </si>
  <si>
    <t xml:space="preserve">Krishna Kaniyal </t>
  </si>
  <si>
    <t>Gundru Lal Kaniyal</t>
  </si>
  <si>
    <t xml:space="preserve">Prachi Rawat </t>
  </si>
  <si>
    <t xml:space="preserve">Pratap Singh Rawat </t>
  </si>
  <si>
    <t xml:space="preserve">Shanu Saklani </t>
  </si>
  <si>
    <t>Raghwanand Saklani</t>
  </si>
  <si>
    <t>Hemant Kaushal</t>
  </si>
  <si>
    <t>Aakash Deep</t>
  </si>
  <si>
    <t>Bhupal Ram</t>
  </si>
  <si>
    <t xml:space="preserve">Satyam Joshi </t>
  </si>
  <si>
    <t xml:space="preserve">Keshwanand Joshi </t>
  </si>
  <si>
    <t>Hemant Kumar Srivastava</t>
  </si>
  <si>
    <t>Rajeev Srivastava</t>
  </si>
  <si>
    <t>Prateek Haldia</t>
  </si>
  <si>
    <t xml:space="preserve">Rajesh Kumar </t>
  </si>
  <si>
    <t xml:space="preserve">Abhishek Tiwari </t>
  </si>
  <si>
    <t xml:space="preserve">Chandra Shekhar Tiwari </t>
  </si>
  <si>
    <t xml:space="preserve">Divyanshu Kumar Bharti </t>
  </si>
  <si>
    <t xml:space="preserve">Sureshpal Bharti </t>
  </si>
  <si>
    <t xml:space="preserve">Fahim Akhtar </t>
  </si>
  <si>
    <t>Salim Akhtar</t>
  </si>
  <si>
    <t xml:space="preserve">Suman Markuna </t>
  </si>
  <si>
    <t xml:space="preserve">Janak Singh Markuna </t>
  </si>
  <si>
    <t>Vijay Shalini Gondwal</t>
  </si>
  <si>
    <t xml:space="preserve">Amarnath </t>
  </si>
  <si>
    <t>A</t>
  </si>
  <si>
    <t>Research Methodology and IPR                   THS 511</t>
  </si>
  <si>
    <t>Seminar                      PPE 513</t>
  </si>
  <si>
    <t>G.P.         GPP 511</t>
  </si>
  <si>
    <t>GRAND TOTAL</t>
  </si>
  <si>
    <t>RESULT</t>
  </si>
  <si>
    <t>PASS</t>
  </si>
  <si>
    <t>FAIL</t>
  </si>
  <si>
    <t xml:space="preserve">GP   GPP 511 </t>
  </si>
  <si>
    <r>
      <t xml:space="preserve">TABULATION CHART FOR   M.TECH. </t>
    </r>
    <r>
      <rPr>
        <b/>
        <i/>
        <sz val="25"/>
        <rFont val="Times New Roman"/>
        <family val="1"/>
      </rPr>
      <t>ELECTRONICS &amp; COMMUNICATION ENGINEERING</t>
    </r>
    <r>
      <rPr>
        <b/>
        <sz val="25"/>
        <rFont val="Times New Roman"/>
        <family val="1"/>
      </rPr>
      <t xml:space="preserve"> FIRST YEAR ( I SEMESTER)   EXAMINATION DECEMBER  2021 ( HELD IN March 2022)</t>
    </r>
  </si>
  <si>
    <t xml:space="preserve">GP        GPP 511       </t>
  </si>
  <si>
    <t xml:space="preserve">GP           GPP 511     </t>
  </si>
  <si>
    <t>Infrastructure Planning                  TCI 511</t>
  </si>
  <si>
    <t>Project Management in Construction and BIM                            TCI 512</t>
  </si>
  <si>
    <t>Advance Communication System                      ECL 511</t>
  </si>
  <si>
    <t>Biotechnology Research Methodology and IPR                     TBT 513</t>
  </si>
  <si>
    <t>Constitution of India                             TAH 514                     (Audit Course)        ($)</t>
  </si>
  <si>
    <t>Advanced Data Structures                          TCS 511</t>
  </si>
  <si>
    <t>Mathematical Foundations of Computer Science           TCS 512</t>
  </si>
  <si>
    <t>Wireless Sensor Network                        ECS 511</t>
  </si>
  <si>
    <t>Advanced Wireless and Mobile Networks                            ECS 517</t>
  </si>
  <si>
    <t xml:space="preserve">Research Methodology  and IPR                                                        THS 511     </t>
  </si>
  <si>
    <r>
      <t xml:space="preserve">English for Research Paper Writing                        ( Audit Course  )                                                  THS 513                     ( </t>
    </r>
    <r>
      <rPr>
        <b/>
        <sz val="18"/>
        <rFont val="Times New Roman"/>
        <family val="1"/>
      </rPr>
      <t>$ )</t>
    </r>
  </si>
  <si>
    <t>Advanced Data Structures  Lab    PCS 511</t>
  </si>
  <si>
    <t>Wireless Sensor Networks  Lab                           PCS 517</t>
  </si>
  <si>
    <t>Industrial Tribology         TPE 512</t>
  </si>
  <si>
    <t>Computational Methods in Engineering          EPE 510</t>
  </si>
  <si>
    <t>Constitutional of India                    (Audit Course)            TAH 514                        ( $ )</t>
  </si>
  <si>
    <t>Industrial Tribology Lab                     PPE 512</t>
  </si>
  <si>
    <t>Optimization Methods                 ECI 511</t>
  </si>
  <si>
    <t>Urban Flooding and Disaster Management             ECI 513</t>
  </si>
  <si>
    <t>Research Methodology  &amp; IPR                               TAH 511</t>
  </si>
  <si>
    <t>Infrastructure Engineering    Lab                     PCI 511</t>
  </si>
  <si>
    <t>Programming applications for Engineers    Lab                        PCI 512</t>
  </si>
  <si>
    <t xml:space="preserve">English for Research Paper                     (Audit Course)                   TAH 515   ($)             </t>
  </si>
  <si>
    <t xml:space="preserve">Advanced Soil Mechanics         TCG 511    </t>
  </si>
  <si>
    <t>Ground Improvement Techniques          ECG 511</t>
  </si>
  <si>
    <t xml:space="preserve">English for Research Paper                     (Audit Course)            TAH 515               ($)             </t>
  </si>
  <si>
    <t>Research Methodology  &amp; IPR                           TAH  511</t>
  </si>
  <si>
    <t>Research Methodology and IPR                         TAH 511</t>
  </si>
  <si>
    <t>English for Research Paper Writing           (Audit Course)           TAH 515                           ($)</t>
  </si>
  <si>
    <t xml:space="preserve">GP            GPP 511        </t>
  </si>
</sst>
</file>

<file path=xl/styles.xml><?xml version="1.0" encoding="utf-8"?>
<styleSheet xmlns="http://schemas.openxmlformats.org/spreadsheetml/2006/main">
  <numFmts count="3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0.000"/>
    <numFmt numFmtId="184" formatCode="0.000000E+00"/>
    <numFmt numFmtId="185" formatCode="0.0000000E+00"/>
    <numFmt numFmtId="186" formatCode="0.00000000E+00"/>
    <numFmt numFmtId="187" formatCode="0;[Red]0"/>
  </numFmts>
  <fonts count="7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4"/>
      <name val="Arial"/>
      <family val="2"/>
    </font>
    <font>
      <sz val="15"/>
      <name val="Times New Roman"/>
      <family val="1"/>
    </font>
    <font>
      <b/>
      <sz val="15"/>
      <name val="Times New Roman"/>
      <family val="1"/>
    </font>
    <font>
      <sz val="15"/>
      <name val="Arial"/>
      <family val="2"/>
    </font>
    <font>
      <sz val="20"/>
      <name val="Arial"/>
      <family val="2"/>
    </font>
    <font>
      <b/>
      <sz val="25"/>
      <name val="Times New Roman"/>
      <family val="1"/>
    </font>
    <font>
      <b/>
      <sz val="14"/>
      <name val="Arial"/>
      <family val="2"/>
    </font>
    <font>
      <b/>
      <sz val="22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b/>
      <sz val="17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24"/>
      <name val="Times New Roman"/>
      <family val="1"/>
    </font>
    <font>
      <sz val="19"/>
      <name val="Times New Roman"/>
      <family val="1"/>
    </font>
    <font>
      <b/>
      <i/>
      <sz val="25"/>
      <name val="Times New Roman"/>
      <family val="1"/>
    </font>
    <font>
      <b/>
      <sz val="19"/>
      <name val="Times New Roman"/>
      <family val="1"/>
    </font>
    <font>
      <b/>
      <sz val="28"/>
      <name val="Times New Roman"/>
      <family val="1"/>
    </font>
    <font>
      <b/>
      <sz val="26"/>
      <name val="Times New Roman"/>
      <family val="1"/>
    </font>
    <font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16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0" fontId="31" fillId="33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/>
    </xf>
    <xf numFmtId="0" fontId="30" fillId="0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1" fontId="31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187" fontId="16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9" borderId="10" xfId="0" applyFont="1" applyFill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 wrapText="1"/>
    </xf>
    <xf numFmtId="187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vertical="center" wrapText="1"/>
    </xf>
    <xf numFmtId="0" fontId="36" fillId="0" borderId="16" xfId="0" applyFont="1" applyBorder="1" applyAlignment="1">
      <alignment vertical="center" wrapText="1"/>
    </xf>
    <xf numFmtId="0" fontId="36" fillId="0" borderId="10" xfId="0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187" fontId="19" fillId="0" borderId="12" xfId="0" applyNumberFormat="1" applyFont="1" applyBorder="1" applyAlignment="1">
      <alignment horizontal="center" vertical="center"/>
    </xf>
    <xf numFmtId="187" fontId="38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/>
    </xf>
    <xf numFmtId="0" fontId="20" fillId="0" borderId="1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8"/>
  <sheetViews>
    <sheetView tabSelected="1" zoomScale="50" zoomScaleNormal="50" zoomScalePageLayoutView="0" workbookViewId="0" topLeftCell="A1">
      <selection activeCell="H4" sqref="H4:J4"/>
    </sheetView>
  </sheetViews>
  <sheetFormatPr defaultColWidth="7.28125" defaultRowHeight="12.75"/>
  <cols>
    <col min="1" max="1" width="9.57421875" style="0" customWidth="1"/>
    <col min="2" max="2" width="31.140625" style="0" customWidth="1"/>
    <col min="3" max="3" width="34.28125" style="0" customWidth="1"/>
    <col min="4" max="4" width="22.8515625" style="0" customWidth="1"/>
    <col min="5" max="5" width="41.421875" style="0" customWidth="1"/>
    <col min="6" max="6" width="40.8515625" style="0" customWidth="1"/>
    <col min="7" max="7" width="13.57421875" style="0" customWidth="1"/>
    <col min="8" max="21" width="8.140625" style="0" customWidth="1"/>
    <col min="22" max="22" width="10.140625" style="0" customWidth="1"/>
    <col min="23" max="24" width="8.140625" style="0" customWidth="1"/>
    <col min="25" max="25" width="12.140625" style="0" customWidth="1"/>
    <col min="26" max="34" width="8.140625" style="0" customWidth="1"/>
    <col min="35" max="35" width="17.00390625" style="0" customWidth="1"/>
    <col min="36" max="36" width="11.57421875" style="0" customWidth="1"/>
    <col min="37" max="37" width="30.8515625" style="0" customWidth="1"/>
  </cols>
  <sheetData>
    <row r="1" spans="1:37" ht="88.5" customHeight="1">
      <c r="A1" s="151" t="s">
        <v>19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</row>
    <row r="2" spans="1:37" ht="88.5" customHeight="1">
      <c r="A2" s="151" t="s">
        <v>23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</row>
    <row r="3" spans="1:37" ht="88.5" customHeight="1">
      <c r="A3" s="152" t="s">
        <v>43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</row>
    <row r="4" spans="1:37" ht="213" customHeight="1">
      <c r="A4" s="141" t="s">
        <v>1</v>
      </c>
      <c r="B4" s="143" t="s">
        <v>0</v>
      </c>
      <c r="C4" s="146" t="s">
        <v>21</v>
      </c>
      <c r="D4" s="146" t="s">
        <v>25</v>
      </c>
      <c r="E4" s="145" t="s">
        <v>7</v>
      </c>
      <c r="F4" s="146" t="s">
        <v>6</v>
      </c>
      <c r="G4" s="76" t="s">
        <v>5</v>
      </c>
      <c r="H4" s="138" t="s">
        <v>30</v>
      </c>
      <c r="I4" s="149"/>
      <c r="J4" s="150"/>
      <c r="K4" s="138" t="s">
        <v>125</v>
      </c>
      <c r="L4" s="139"/>
      <c r="M4" s="140"/>
      <c r="N4" s="138" t="s">
        <v>126</v>
      </c>
      <c r="O4" s="139"/>
      <c r="P4" s="140"/>
      <c r="Q4" s="138" t="s">
        <v>42</v>
      </c>
      <c r="R4" s="139"/>
      <c r="S4" s="140"/>
      <c r="T4" s="138" t="s">
        <v>101</v>
      </c>
      <c r="U4" s="139"/>
      <c r="V4" s="140"/>
      <c r="W4" s="138" t="s">
        <v>127</v>
      </c>
      <c r="X4" s="139"/>
      <c r="Y4" s="140"/>
      <c r="Z4" s="138" t="s">
        <v>31</v>
      </c>
      <c r="AA4" s="149"/>
      <c r="AB4" s="150"/>
      <c r="AC4" s="138" t="s">
        <v>128</v>
      </c>
      <c r="AD4" s="139"/>
      <c r="AE4" s="140"/>
      <c r="AF4" s="138" t="s">
        <v>102</v>
      </c>
      <c r="AG4" s="139"/>
      <c r="AH4" s="140"/>
      <c r="AI4" s="60" t="s">
        <v>108</v>
      </c>
      <c r="AJ4" s="43" t="s">
        <v>10</v>
      </c>
      <c r="AK4" s="153" t="s">
        <v>16</v>
      </c>
    </row>
    <row r="5" spans="1:37" ht="43.5" customHeight="1">
      <c r="A5" s="141"/>
      <c r="B5" s="143"/>
      <c r="C5" s="147"/>
      <c r="D5" s="147"/>
      <c r="E5" s="145"/>
      <c r="F5" s="147"/>
      <c r="G5" s="52"/>
      <c r="H5" s="53" t="s">
        <v>8</v>
      </c>
      <c r="I5" s="53" t="s">
        <v>9</v>
      </c>
      <c r="J5" s="53" t="s">
        <v>4</v>
      </c>
      <c r="K5" s="53" t="s">
        <v>8</v>
      </c>
      <c r="L5" s="53" t="s">
        <v>9</v>
      </c>
      <c r="M5" s="53" t="s">
        <v>4</v>
      </c>
      <c r="N5" s="53" t="s">
        <v>8</v>
      </c>
      <c r="O5" s="53" t="s">
        <v>9</v>
      </c>
      <c r="P5" s="53" t="s">
        <v>4</v>
      </c>
      <c r="Q5" s="53" t="s">
        <v>8</v>
      </c>
      <c r="R5" s="53" t="s">
        <v>9</v>
      </c>
      <c r="S5" s="53" t="s">
        <v>4</v>
      </c>
      <c r="T5" s="53" t="s">
        <v>8</v>
      </c>
      <c r="U5" s="53" t="s">
        <v>9</v>
      </c>
      <c r="V5" s="53" t="s">
        <v>4</v>
      </c>
      <c r="W5" s="53" t="s">
        <v>8</v>
      </c>
      <c r="X5" s="53" t="s">
        <v>9</v>
      </c>
      <c r="Y5" s="53" t="s">
        <v>4</v>
      </c>
      <c r="Z5" s="53" t="s">
        <v>11</v>
      </c>
      <c r="AA5" s="53" t="s">
        <v>9</v>
      </c>
      <c r="AB5" s="53" t="s">
        <v>4</v>
      </c>
      <c r="AC5" s="53" t="s">
        <v>11</v>
      </c>
      <c r="AD5" s="53" t="s">
        <v>9</v>
      </c>
      <c r="AE5" s="53" t="s">
        <v>4</v>
      </c>
      <c r="AF5" s="53" t="s">
        <v>11</v>
      </c>
      <c r="AG5" s="53" t="s">
        <v>9</v>
      </c>
      <c r="AH5" s="53" t="s">
        <v>4</v>
      </c>
      <c r="AI5" s="53" t="s">
        <v>4</v>
      </c>
      <c r="AJ5" s="53"/>
      <c r="AK5" s="154"/>
    </row>
    <row r="6" spans="1:37" ht="43.5" customHeight="1">
      <c r="A6" s="141"/>
      <c r="B6" s="143"/>
      <c r="C6" s="147"/>
      <c r="D6" s="147"/>
      <c r="E6" s="145"/>
      <c r="F6" s="147"/>
      <c r="G6" s="74" t="s">
        <v>2</v>
      </c>
      <c r="H6" s="59">
        <v>100</v>
      </c>
      <c r="I6" s="59">
        <v>50</v>
      </c>
      <c r="J6" s="59">
        <v>150</v>
      </c>
      <c r="K6" s="59">
        <v>100</v>
      </c>
      <c r="L6" s="59">
        <v>50</v>
      </c>
      <c r="M6" s="59">
        <v>150</v>
      </c>
      <c r="N6" s="59">
        <v>100</v>
      </c>
      <c r="O6" s="59">
        <v>50</v>
      </c>
      <c r="P6" s="59">
        <v>150</v>
      </c>
      <c r="Q6" s="59">
        <v>100</v>
      </c>
      <c r="R6" s="59">
        <v>50</v>
      </c>
      <c r="S6" s="59">
        <v>150</v>
      </c>
      <c r="T6" s="59">
        <v>100</v>
      </c>
      <c r="U6" s="59">
        <v>50</v>
      </c>
      <c r="V6" s="59">
        <v>150</v>
      </c>
      <c r="W6" s="59">
        <v>100</v>
      </c>
      <c r="X6" s="59">
        <v>50</v>
      </c>
      <c r="Y6" s="59">
        <v>150</v>
      </c>
      <c r="Z6" s="59">
        <v>25</v>
      </c>
      <c r="AA6" s="59">
        <v>25</v>
      </c>
      <c r="AB6" s="59">
        <v>50</v>
      </c>
      <c r="AC6" s="59">
        <v>25</v>
      </c>
      <c r="AD6" s="59">
        <v>25</v>
      </c>
      <c r="AE6" s="59">
        <v>50</v>
      </c>
      <c r="AF6" s="59">
        <v>50</v>
      </c>
      <c r="AG6" s="59">
        <v>50</v>
      </c>
      <c r="AH6" s="59">
        <v>100</v>
      </c>
      <c r="AI6" s="59">
        <v>50</v>
      </c>
      <c r="AJ6" s="59">
        <v>1000</v>
      </c>
      <c r="AK6" s="1"/>
    </row>
    <row r="7" spans="1:37" ht="43.5" customHeight="1">
      <c r="A7" s="142"/>
      <c r="B7" s="144"/>
      <c r="C7" s="148"/>
      <c r="D7" s="148"/>
      <c r="E7" s="146"/>
      <c r="F7" s="147"/>
      <c r="G7" s="75" t="s">
        <v>3</v>
      </c>
      <c r="H7" s="133">
        <v>40</v>
      </c>
      <c r="I7" s="133"/>
      <c r="J7" s="133">
        <v>75</v>
      </c>
      <c r="K7" s="133">
        <v>40</v>
      </c>
      <c r="L7" s="133"/>
      <c r="M7" s="133">
        <v>75</v>
      </c>
      <c r="N7" s="133">
        <v>40</v>
      </c>
      <c r="O7" s="133"/>
      <c r="P7" s="133">
        <v>75</v>
      </c>
      <c r="Q7" s="133">
        <v>40</v>
      </c>
      <c r="R7" s="133"/>
      <c r="S7" s="133">
        <v>75</v>
      </c>
      <c r="T7" s="133">
        <v>40</v>
      </c>
      <c r="U7" s="133"/>
      <c r="V7" s="133">
        <v>75</v>
      </c>
      <c r="W7" s="133">
        <v>40</v>
      </c>
      <c r="X7" s="133"/>
      <c r="Y7" s="133">
        <v>75</v>
      </c>
      <c r="Z7" s="133">
        <v>13</v>
      </c>
      <c r="AA7" s="133"/>
      <c r="AB7" s="133">
        <v>25</v>
      </c>
      <c r="AC7" s="133">
        <v>13</v>
      </c>
      <c r="AD7" s="133"/>
      <c r="AE7" s="133">
        <v>25</v>
      </c>
      <c r="AF7" s="133">
        <v>25</v>
      </c>
      <c r="AG7" s="133"/>
      <c r="AH7" s="133">
        <v>50</v>
      </c>
      <c r="AI7" s="134"/>
      <c r="AJ7" s="134">
        <v>500</v>
      </c>
      <c r="AK7" s="6"/>
    </row>
    <row r="8" spans="1:37" ht="127.5" customHeight="1">
      <c r="A8" s="92">
        <v>1</v>
      </c>
      <c r="B8" s="110">
        <v>210090706001</v>
      </c>
      <c r="C8" s="110">
        <v>210090706001</v>
      </c>
      <c r="D8" s="111">
        <v>215401</v>
      </c>
      <c r="E8" s="113" t="s">
        <v>64</v>
      </c>
      <c r="F8" s="114" t="s">
        <v>65</v>
      </c>
      <c r="G8" s="40"/>
      <c r="H8" s="90">
        <v>78</v>
      </c>
      <c r="I8" s="84">
        <v>46</v>
      </c>
      <c r="J8" s="89">
        <f>SUM(H8:I8)</f>
        <v>124</v>
      </c>
      <c r="K8" s="90">
        <v>60</v>
      </c>
      <c r="L8" s="90">
        <v>44</v>
      </c>
      <c r="M8" s="89">
        <f>SUM(K8:L8)</f>
        <v>104</v>
      </c>
      <c r="N8" s="90">
        <v>72</v>
      </c>
      <c r="O8" s="90">
        <v>47</v>
      </c>
      <c r="P8" s="89">
        <f>SUM(N8:O8)</f>
        <v>119</v>
      </c>
      <c r="Q8" s="90">
        <v>78</v>
      </c>
      <c r="R8" s="90">
        <v>44</v>
      </c>
      <c r="S8" s="89">
        <f>SUM(Q8:R8)</f>
        <v>122</v>
      </c>
      <c r="T8" s="84">
        <v>89</v>
      </c>
      <c r="U8" s="135">
        <v>44</v>
      </c>
      <c r="V8" s="89">
        <f>SUM(T8:U8)</f>
        <v>133</v>
      </c>
      <c r="W8" s="84">
        <v>85</v>
      </c>
      <c r="X8" s="135">
        <v>49</v>
      </c>
      <c r="Y8" s="89">
        <f>SUM(W8:X8)</f>
        <v>134</v>
      </c>
      <c r="Z8" s="90">
        <v>21</v>
      </c>
      <c r="AA8" s="84">
        <v>23</v>
      </c>
      <c r="AB8" s="89">
        <f>SUM(Z8:AA8)</f>
        <v>44</v>
      </c>
      <c r="AC8" s="90">
        <v>23</v>
      </c>
      <c r="AD8" s="84">
        <v>20</v>
      </c>
      <c r="AE8" s="89">
        <f>SUM(AC8:AD8)</f>
        <v>43</v>
      </c>
      <c r="AF8" s="90">
        <v>44</v>
      </c>
      <c r="AG8" s="84">
        <v>45</v>
      </c>
      <c r="AH8" s="89">
        <f>SUM(AF8:AG8)</f>
        <v>89</v>
      </c>
      <c r="AI8" s="89">
        <v>48</v>
      </c>
      <c r="AJ8" s="59">
        <f>AH8+AE8+AB8+V8+S8+P8+M8+J8</f>
        <v>778</v>
      </c>
      <c r="AK8" s="61" t="s">
        <v>106</v>
      </c>
    </row>
    <row r="9" spans="1:37" ht="127.5" customHeight="1">
      <c r="A9" s="92">
        <v>2</v>
      </c>
      <c r="B9" s="110">
        <v>210090706002</v>
      </c>
      <c r="C9" s="110">
        <v>210090706002</v>
      </c>
      <c r="D9" s="112">
        <v>215402</v>
      </c>
      <c r="E9" s="115" t="s">
        <v>66</v>
      </c>
      <c r="F9" s="116" t="s">
        <v>67</v>
      </c>
      <c r="G9" s="40"/>
      <c r="H9" s="90">
        <v>77</v>
      </c>
      <c r="I9" s="84">
        <v>42</v>
      </c>
      <c r="J9" s="89">
        <f>SUM(H9:I9)</f>
        <v>119</v>
      </c>
      <c r="K9" s="90">
        <v>69</v>
      </c>
      <c r="L9" s="90">
        <v>41</v>
      </c>
      <c r="M9" s="89">
        <f>SUM(K9:L9)</f>
        <v>110</v>
      </c>
      <c r="N9" s="90">
        <v>80</v>
      </c>
      <c r="O9" s="90">
        <v>43</v>
      </c>
      <c r="P9" s="89">
        <f>SUM(N9:O9)</f>
        <v>123</v>
      </c>
      <c r="Q9" s="90">
        <v>80</v>
      </c>
      <c r="R9" s="90">
        <v>40</v>
      </c>
      <c r="S9" s="89">
        <f>SUM(Q9:R9)</f>
        <v>120</v>
      </c>
      <c r="T9" s="84">
        <v>87</v>
      </c>
      <c r="U9" s="135">
        <v>41</v>
      </c>
      <c r="V9" s="89">
        <f>SUM(T9:U9)</f>
        <v>128</v>
      </c>
      <c r="W9" s="84">
        <v>89</v>
      </c>
      <c r="X9" s="135">
        <v>44</v>
      </c>
      <c r="Y9" s="89">
        <f>SUM(W9:X9)</f>
        <v>133</v>
      </c>
      <c r="Z9" s="90">
        <v>19</v>
      </c>
      <c r="AA9" s="84">
        <v>19</v>
      </c>
      <c r="AB9" s="89">
        <f>SUM(Z9:AA9)</f>
        <v>38</v>
      </c>
      <c r="AC9" s="90">
        <v>22</v>
      </c>
      <c r="AD9" s="84">
        <v>21</v>
      </c>
      <c r="AE9" s="89">
        <f>SUM(AC9:AD9)</f>
        <v>43</v>
      </c>
      <c r="AF9" s="90">
        <v>43</v>
      </c>
      <c r="AG9" s="84">
        <v>43</v>
      </c>
      <c r="AH9" s="89">
        <f>SUM(AF9:AG9)</f>
        <v>86</v>
      </c>
      <c r="AI9" s="89">
        <v>49</v>
      </c>
      <c r="AJ9" s="59">
        <f>AH9+AE9+AB9+V9+S9+P9+M9+J9</f>
        <v>767</v>
      </c>
      <c r="AK9" s="61" t="s">
        <v>106</v>
      </c>
    </row>
    <row r="10" spans="1:37" ht="127.5" customHeight="1">
      <c r="A10" s="92">
        <v>3</v>
      </c>
      <c r="B10" s="110">
        <v>210090706003</v>
      </c>
      <c r="C10" s="110">
        <v>210090706003</v>
      </c>
      <c r="D10" s="111">
        <v>215403</v>
      </c>
      <c r="E10" s="113" t="s">
        <v>68</v>
      </c>
      <c r="F10" s="113" t="s">
        <v>69</v>
      </c>
      <c r="G10" s="54"/>
      <c r="H10" s="90">
        <v>82</v>
      </c>
      <c r="I10" s="84">
        <v>48</v>
      </c>
      <c r="J10" s="89">
        <f>SUM(H10:I10)</f>
        <v>130</v>
      </c>
      <c r="K10" s="90">
        <v>70</v>
      </c>
      <c r="L10" s="90">
        <v>47</v>
      </c>
      <c r="M10" s="89">
        <f>SUM(K10:L10)</f>
        <v>117</v>
      </c>
      <c r="N10" s="90">
        <v>80</v>
      </c>
      <c r="O10" s="90">
        <v>43</v>
      </c>
      <c r="P10" s="89">
        <f>SUM(N10:O10)</f>
        <v>123</v>
      </c>
      <c r="Q10" s="90">
        <v>90</v>
      </c>
      <c r="R10" s="90">
        <v>48</v>
      </c>
      <c r="S10" s="89">
        <f>SUM(Q10:R10)</f>
        <v>138</v>
      </c>
      <c r="T10" s="84">
        <v>89</v>
      </c>
      <c r="U10" s="135">
        <v>47</v>
      </c>
      <c r="V10" s="89">
        <f>SUM(T10:U10)</f>
        <v>136</v>
      </c>
      <c r="W10" s="84">
        <v>92</v>
      </c>
      <c r="X10" s="135">
        <v>47</v>
      </c>
      <c r="Y10" s="89">
        <f>SUM(W10:X10)</f>
        <v>139</v>
      </c>
      <c r="Z10" s="90">
        <v>22</v>
      </c>
      <c r="AA10" s="84">
        <v>24</v>
      </c>
      <c r="AB10" s="89">
        <f>SUM(Z10:AA10)</f>
        <v>46</v>
      </c>
      <c r="AC10" s="90">
        <v>23</v>
      </c>
      <c r="AD10" s="135">
        <v>20</v>
      </c>
      <c r="AE10" s="89">
        <f>SUM(AC10:AD10)</f>
        <v>43</v>
      </c>
      <c r="AF10" s="90">
        <v>42</v>
      </c>
      <c r="AG10" s="135">
        <v>45</v>
      </c>
      <c r="AH10" s="89">
        <f>SUM(AF10:AG10)</f>
        <v>87</v>
      </c>
      <c r="AI10" s="93">
        <v>48</v>
      </c>
      <c r="AJ10" s="59">
        <f>AH10+AE10+AB10+V10+S10+P10+M10+J10</f>
        <v>820</v>
      </c>
      <c r="AK10" s="61" t="s">
        <v>106</v>
      </c>
    </row>
    <row r="11" spans="1:37" ht="127.5" customHeight="1">
      <c r="A11" s="92">
        <v>4</v>
      </c>
      <c r="B11" s="110">
        <v>210090706004</v>
      </c>
      <c r="C11" s="110">
        <v>210090706004</v>
      </c>
      <c r="D11" s="111">
        <v>215404</v>
      </c>
      <c r="E11" s="115" t="s">
        <v>81</v>
      </c>
      <c r="F11" s="115" t="s">
        <v>70</v>
      </c>
      <c r="G11" s="54"/>
      <c r="H11" s="90">
        <v>72</v>
      </c>
      <c r="I11" s="84">
        <v>42</v>
      </c>
      <c r="J11" s="89">
        <f>SUM(H11:I11)</f>
        <v>114</v>
      </c>
      <c r="K11" s="90">
        <v>45</v>
      </c>
      <c r="L11" s="90">
        <v>35</v>
      </c>
      <c r="M11" s="89">
        <f>SUM(K11:L11)</f>
        <v>80</v>
      </c>
      <c r="N11" s="90">
        <v>67</v>
      </c>
      <c r="O11" s="90">
        <v>41</v>
      </c>
      <c r="P11" s="89">
        <f>SUM(N11:O11)</f>
        <v>108</v>
      </c>
      <c r="Q11" s="90">
        <v>73</v>
      </c>
      <c r="R11" s="90">
        <v>38</v>
      </c>
      <c r="S11" s="89">
        <f>SUM(Q11:R11)</f>
        <v>111</v>
      </c>
      <c r="T11" s="84">
        <v>79</v>
      </c>
      <c r="U11" s="135">
        <v>43</v>
      </c>
      <c r="V11" s="89">
        <f>SUM(T11:U11)</f>
        <v>122</v>
      </c>
      <c r="W11" s="84">
        <v>89</v>
      </c>
      <c r="X11" s="135">
        <v>49</v>
      </c>
      <c r="Y11" s="89">
        <f>SUM(W11:X11)</f>
        <v>138</v>
      </c>
      <c r="Z11" s="90">
        <v>19</v>
      </c>
      <c r="AA11" s="84">
        <v>19</v>
      </c>
      <c r="AB11" s="89">
        <f>SUM(Z11:AA11)</f>
        <v>38</v>
      </c>
      <c r="AC11" s="90">
        <v>21</v>
      </c>
      <c r="AD11" s="135">
        <v>19</v>
      </c>
      <c r="AE11" s="89">
        <f>SUM(AC11:AD11)</f>
        <v>40</v>
      </c>
      <c r="AF11" s="90">
        <v>35</v>
      </c>
      <c r="AG11" s="135">
        <v>37</v>
      </c>
      <c r="AH11" s="89">
        <f>SUM(AF11:AG11)</f>
        <v>72</v>
      </c>
      <c r="AI11" s="93">
        <v>49</v>
      </c>
      <c r="AJ11" s="59">
        <f>AH11+AE11+AB11+V11+S11+P11+M11+J11</f>
        <v>685</v>
      </c>
      <c r="AK11" s="61" t="s">
        <v>106</v>
      </c>
    </row>
    <row r="45" ht="25.5">
      <c r="G45" s="62"/>
    </row>
    <row r="46" ht="25.5">
      <c r="G46" s="62"/>
    </row>
    <row r="47" ht="25.5">
      <c r="G47" s="62"/>
    </row>
    <row r="48" ht="25.5">
      <c r="G48" s="62"/>
    </row>
  </sheetData>
  <sheetProtection/>
  <mergeCells count="19">
    <mergeCell ref="A1:AK1"/>
    <mergeCell ref="A2:AK2"/>
    <mergeCell ref="A3:AK3"/>
    <mergeCell ref="AK4:AK5"/>
    <mergeCell ref="AF4:AH4"/>
    <mergeCell ref="Z4:AB4"/>
    <mergeCell ref="T4:V4"/>
    <mergeCell ref="D4:D7"/>
    <mergeCell ref="W4:Y4"/>
    <mergeCell ref="AC4:AE4"/>
    <mergeCell ref="K4:M4"/>
    <mergeCell ref="N4:P4"/>
    <mergeCell ref="Q4:S4"/>
    <mergeCell ref="A4:A7"/>
    <mergeCell ref="B4:B7"/>
    <mergeCell ref="E4:E7"/>
    <mergeCell ref="F4:F7"/>
    <mergeCell ref="C4:C7"/>
    <mergeCell ref="H4:J4"/>
  </mergeCells>
  <conditionalFormatting sqref="H8:H11">
    <cfRule type="cellIs" priority="29" dxfId="0" operator="lessThan" stopIfTrue="1">
      <formula>$H$7</formula>
    </cfRule>
  </conditionalFormatting>
  <conditionalFormatting sqref="J8:J11">
    <cfRule type="cellIs" priority="28" dxfId="0" operator="lessThan" stopIfTrue="1">
      <formula>$J$7</formula>
    </cfRule>
  </conditionalFormatting>
  <conditionalFormatting sqref="K8:K11 Q8:Q11">
    <cfRule type="cellIs" priority="27" dxfId="0" operator="lessThan" stopIfTrue="1">
      <formula>$K$7</formula>
    </cfRule>
  </conditionalFormatting>
  <conditionalFormatting sqref="M8:M11">
    <cfRule type="cellIs" priority="26" dxfId="0" operator="lessThan" stopIfTrue="1">
      <formula>$M$7</formula>
    </cfRule>
  </conditionalFormatting>
  <conditionalFormatting sqref="N8:N11">
    <cfRule type="cellIs" priority="25" dxfId="0" operator="lessThan" stopIfTrue="1">
      <formula>$N$7</formula>
    </cfRule>
  </conditionalFormatting>
  <conditionalFormatting sqref="P8:P11">
    <cfRule type="cellIs" priority="24" dxfId="0" operator="lessThan" stopIfTrue="1">
      <formula>$P$7</formula>
    </cfRule>
  </conditionalFormatting>
  <conditionalFormatting sqref="Q8:Q11">
    <cfRule type="cellIs" priority="23" dxfId="0" operator="lessThan" stopIfTrue="1">
      <formula>$Q$7</formula>
    </cfRule>
  </conditionalFormatting>
  <conditionalFormatting sqref="S8:S11">
    <cfRule type="cellIs" priority="22" dxfId="0" operator="lessThan" stopIfTrue="1">
      <formula>$S$7</formula>
    </cfRule>
  </conditionalFormatting>
  <conditionalFormatting sqref="Y8:Y11 V8:V11">
    <cfRule type="cellIs" priority="20" dxfId="0" operator="lessThan" stopIfTrue="1">
      <formula>$V$7</formula>
    </cfRule>
  </conditionalFormatting>
  <conditionalFormatting sqref="Z8:Z11 AF8:AF11">
    <cfRule type="cellIs" priority="12" dxfId="0" operator="lessThan" stopIfTrue="1">
      <formula>13</formula>
    </cfRule>
  </conditionalFormatting>
  <conditionalFormatting sqref="AB8:AB11 AH8:AH11">
    <cfRule type="cellIs" priority="7" dxfId="0" operator="lessThan" stopIfTrue="1">
      <formula>25</formula>
    </cfRule>
  </conditionalFormatting>
  <conditionalFormatting sqref="T8:T11 W8:W11">
    <cfRule type="cellIs" priority="5" dxfId="0" operator="lessThan" stopIfTrue="1">
      <formula>24</formula>
    </cfRule>
  </conditionalFormatting>
  <printOptions/>
  <pageMargins left="0.6299212598425197" right="0.1968503937007874" top="0.6692913385826772" bottom="1.062992125984252" header="0.5118110236220472" footer="2.3228346456692917"/>
  <pageSetup horizontalDpi="1200" verticalDpi="1200" orientation="landscape" paperSize="8" scale="42" r:id="rId1"/>
  <headerFooter alignWithMargins="0">
    <oddFooter>&amp;L&amp;16($) Non Credit Subject(s)      DATE: 11.05.2022      PREPARED BY         CHECKED BY&amp;C&amp;16EXAMINATION CONTROLLER &amp;R&amp;16COUNTER &amp;"Arial,Bold"CONTROLLER (UTU)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"/>
  <sheetViews>
    <sheetView zoomScale="50" zoomScaleNormal="50" zoomScalePageLayoutView="0" workbookViewId="0" topLeftCell="F1">
      <selection activeCell="R11" sqref="R11"/>
    </sheetView>
  </sheetViews>
  <sheetFormatPr defaultColWidth="7.8515625" defaultRowHeight="24.75" customHeight="1"/>
  <cols>
    <col min="1" max="1" width="10.140625" style="10" customWidth="1"/>
    <col min="2" max="2" width="33.421875" style="10" customWidth="1"/>
    <col min="3" max="3" width="26.7109375" style="10" customWidth="1"/>
    <col min="4" max="4" width="25.8515625" style="10" customWidth="1"/>
    <col min="5" max="5" width="37.7109375" style="10" customWidth="1"/>
    <col min="6" max="6" width="40.140625" style="10" customWidth="1"/>
    <col min="7" max="7" width="9.00390625" style="10" customWidth="1"/>
    <col min="8" max="31" width="10.140625" style="10" customWidth="1"/>
    <col min="32" max="32" width="17.57421875" style="10" customWidth="1"/>
    <col min="33" max="33" width="21.57421875" style="10" customWidth="1"/>
    <col min="34" max="34" width="26.7109375" style="10" customWidth="1"/>
    <col min="35" max="16384" width="7.8515625" style="10" customWidth="1"/>
  </cols>
  <sheetData>
    <row r="1" spans="1:34" ht="54.75" customHeight="1">
      <c r="A1" s="151" t="s">
        <v>20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</row>
    <row r="2" spans="1:34" ht="54.75" customHeight="1">
      <c r="A2" s="151" t="s">
        <v>23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</row>
    <row r="3" spans="1:34" ht="54.75" customHeight="1">
      <c r="A3" s="152" t="s">
        <v>44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</row>
    <row r="4" spans="1:34" ht="197.25" customHeight="1">
      <c r="A4" s="160" t="s">
        <v>1</v>
      </c>
      <c r="B4" s="155" t="s">
        <v>13</v>
      </c>
      <c r="C4" s="155" t="s">
        <v>21</v>
      </c>
      <c r="D4" s="155" t="s">
        <v>25</v>
      </c>
      <c r="E4" s="155" t="s">
        <v>7</v>
      </c>
      <c r="F4" s="155" t="s">
        <v>6</v>
      </c>
      <c r="G4" s="38" t="s">
        <v>5</v>
      </c>
      <c r="H4" s="157" t="s">
        <v>117</v>
      </c>
      <c r="I4" s="163"/>
      <c r="J4" s="164"/>
      <c r="K4" s="157" t="s">
        <v>118</v>
      </c>
      <c r="L4" s="158"/>
      <c r="M4" s="159"/>
      <c r="N4" s="157" t="s">
        <v>119</v>
      </c>
      <c r="O4" s="158"/>
      <c r="P4" s="159"/>
      <c r="Q4" s="157" t="s">
        <v>120</v>
      </c>
      <c r="R4" s="158"/>
      <c r="S4" s="159"/>
      <c r="T4" s="157" t="s">
        <v>121</v>
      </c>
      <c r="U4" s="158"/>
      <c r="V4" s="159"/>
      <c r="W4" s="157" t="s">
        <v>122</v>
      </c>
      <c r="X4" s="158"/>
      <c r="Y4" s="159"/>
      <c r="Z4" s="157" t="s">
        <v>123</v>
      </c>
      <c r="AA4" s="163"/>
      <c r="AB4" s="164"/>
      <c r="AC4" s="157" t="s">
        <v>124</v>
      </c>
      <c r="AD4" s="158"/>
      <c r="AE4" s="159"/>
      <c r="AF4" s="153" t="s">
        <v>111</v>
      </c>
      <c r="AG4" s="153" t="s">
        <v>15</v>
      </c>
      <c r="AH4" s="153" t="s">
        <v>18</v>
      </c>
    </row>
    <row r="5" spans="1:34" ht="63.75" customHeight="1">
      <c r="A5" s="161"/>
      <c r="B5" s="156"/>
      <c r="C5" s="156"/>
      <c r="D5" s="156"/>
      <c r="E5" s="156"/>
      <c r="F5" s="156"/>
      <c r="G5" s="38"/>
      <c r="H5" s="33" t="s">
        <v>8</v>
      </c>
      <c r="I5" s="33" t="s">
        <v>9</v>
      </c>
      <c r="J5" s="33" t="s">
        <v>4</v>
      </c>
      <c r="K5" s="33" t="s">
        <v>8</v>
      </c>
      <c r="L5" s="33" t="s">
        <v>9</v>
      </c>
      <c r="M5" s="33" t="s">
        <v>4</v>
      </c>
      <c r="N5" s="33" t="s">
        <v>8</v>
      </c>
      <c r="O5" s="33" t="s">
        <v>9</v>
      </c>
      <c r="P5" s="33" t="s">
        <v>4</v>
      </c>
      <c r="Q5" s="33" t="s">
        <v>8</v>
      </c>
      <c r="R5" s="33" t="s">
        <v>9</v>
      </c>
      <c r="S5" s="33" t="s">
        <v>4</v>
      </c>
      <c r="T5" s="33" t="s">
        <v>8</v>
      </c>
      <c r="U5" s="33" t="s">
        <v>9</v>
      </c>
      <c r="V5" s="33" t="s">
        <v>4</v>
      </c>
      <c r="W5" s="33" t="s">
        <v>8</v>
      </c>
      <c r="X5" s="33" t="s">
        <v>9</v>
      </c>
      <c r="Y5" s="33" t="s">
        <v>4</v>
      </c>
      <c r="Z5" s="33" t="s">
        <v>14</v>
      </c>
      <c r="AA5" s="33" t="s">
        <v>9</v>
      </c>
      <c r="AB5" s="33" t="s">
        <v>4</v>
      </c>
      <c r="AC5" s="33" t="s">
        <v>14</v>
      </c>
      <c r="AD5" s="33" t="s">
        <v>9</v>
      </c>
      <c r="AE5" s="33" t="s">
        <v>4</v>
      </c>
      <c r="AF5" s="154"/>
      <c r="AG5" s="154"/>
      <c r="AH5" s="165"/>
    </row>
    <row r="6" spans="1:34" ht="65.25" customHeight="1">
      <c r="A6" s="161"/>
      <c r="B6" s="156"/>
      <c r="C6" s="156"/>
      <c r="D6" s="156"/>
      <c r="E6" s="156"/>
      <c r="F6" s="156"/>
      <c r="G6" s="38" t="s">
        <v>2</v>
      </c>
      <c r="H6" s="32">
        <v>100</v>
      </c>
      <c r="I6" s="32">
        <v>50</v>
      </c>
      <c r="J6" s="32">
        <v>150</v>
      </c>
      <c r="K6" s="32">
        <v>100</v>
      </c>
      <c r="L6" s="32">
        <v>50</v>
      </c>
      <c r="M6" s="32">
        <v>150</v>
      </c>
      <c r="N6" s="32">
        <v>100</v>
      </c>
      <c r="O6" s="32">
        <v>50</v>
      </c>
      <c r="P6" s="32">
        <v>150</v>
      </c>
      <c r="Q6" s="32">
        <v>100</v>
      </c>
      <c r="R6" s="32">
        <v>50</v>
      </c>
      <c r="S6" s="32">
        <v>150</v>
      </c>
      <c r="T6" s="32">
        <v>100</v>
      </c>
      <c r="U6" s="32">
        <v>50</v>
      </c>
      <c r="V6" s="32">
        <v>150</v>
      </c>
      <c r="W6" s="32">
        <v>100</v>
      </c>
      <c r="X6" s="32">
        <v>50</v>
      </c>
      <c r="Y6" s="32">
        <v>150</v>
      </c>
      <c r="Z6" s="32">
        <v>25</v>
      </c>
      <c r="AA6" s="32">
        <v>25</v>
      </c>
      <c r="AB6" s="32">
        <v>50</v>
      </c>
      <c r="AC6" s="32">
        <v>25</v>
      </c>
      <c r="AD6" s="32">
        <v>25</v>
      </c>
      <c r="AE6" s="32">
        <v>50</v>
      </c>
      <c r="AF6" s="32">
        <v>50</v>
      </c>
      <c r="AG6" s="32">
        <v>900</v>
      </c>
      <c r="AH6" s="165"/>
    </row>
    <row r="7" spans="1:34" ht="77.25" customHeight="1">
      <c r="A7" s="161"/>
      <c r="B7" s="156"/>
      <c r="C7" s="156"/>
      <c r="D7" s="162"/>
      <c r="E7" s="156"/>
      <c r="F7" s="156"/>
      <c r="G7" s="39" t="s">
        <v>3</v>
      </c>
      <c r="H7" s="67">
        <v>40</v>
      </c>
      <c r="I7" s="67"/>
      <c r="J7" s="67">
        <v>75</v>
      </c>
      <c r="K7" s="67">
        <v>40</v>
      </c>
      <c r="L7" s="67"/>
      <c r="M7" s="67">
        <v>75</v>
      </c>
      <c r="N7" s="67">
        <v>40</v>
      </c>
      <c r="O7" s="67"/>
      <c r="P7" s="67">
        <v>75</v>
      </c>
      <c r="Q7" s="67">
        <v>40</v>
      </c>
      <c r="R7" s="67"/>
      <c r="S7" s="67">
        <v>75</v>
      </c>
      <c r="T7" s="67">
        <v>40</v>
      </c>
      <c r="U7" s="67"/>
      <c r="V7" s="67">
        <v>75</v>
      </c>
      <c r="W7" s="67">
        <v>40</v>
      </c>
      <c r="X7" s="67"/>
      <c r="Y7" s="67">
        <v>75</v>
      </c>
      <c r="Z7" s="67">
        <v>13</v>
      </c>
      <c r="AA7" s="67"/>
      <c r="AB7" s="67">
        <v>25</v>
      </c>
      <c r="AC7" s="67">
        <v>13</v>
      </c>
      <c r="AD7" s="67"/>
      <c r="AE7" s="67">
        <v>25</v>
      </c>
      <c r="AF7" s="45"/>
      <c r="AG7" s="45">
        <v>450</v>
      </c>
      <c r="AH7" s="154"/>
    </row>
    <row r="8" spans="1:34" ht="168.75" customHeight="1">
      <c r="A8" s="87">
        <v>1</v>
      </c>
      <c r="B8" s="102">
        <v>210090705001</v>
      </c>
      <c r="C8" s="102">
        <v>210090705001</v>
      </c>
      <c r="D8" s="120">
        <v>215301</v>
      </c>
      <c r="E8" s="113" t="s">
        <v>75</v>
      </c>
      <c r="F8" s="113" t="s">
        <v>76</v>
      </c>
      <c r="G8" s="88"/>
      <c r="H8" s="128">
        <v>76</v>
      </c>
      <c r="I8" s="128">
        <v>39</v>
      </c>
      <c r="J8" s="129">
        <f>SUM(H8:I8)</f>
        <v>115</v>
      </c>
      <c r="K8" s="128">
        <v>77</v>
      </c>
      <c r="L8" s="128">
        <v>38</v>
      </c>
      <c r="M8" s="130">
        <f>SUM(K8:L8)</f>
        <v>115</v>
      </c>
      <c r="N8" s="128">
        <v>63</v>
      </c>
      <c r="O8" s="128">
        <v>30</v>
      </c>
      <c r="P8" s="129">
        <f>SUM(N8:O8)</f>
        <v>93</v>
      </c>
      <c r="Q8" s="128">
        <v>87</v>
      </c>
      <c r="R8" s="131">
        <v>43</v>
      </c>
      <c r="S8" s="129">
        <f>SUM(Q8:R8)</f>
        <v>130</v>
      </c>
      <c r="T8" s="131">
        <v>80</v>
      </c>
      <c r="U8" s="131">
        <v>43</v>
      </c>
      <c r="V8" s="129">
        <f>SUM(T8:U8)</f>
        <v>123</v>
      </c>
      <c r="W8" s="131">
        <v>48</v>
      </c>
      <c r="X8" s="131">
        <v>35</v>
      </c>
      <c r="Y8" s="129">
        <f>SUM(W8:X8)</f>
        <v>83</v>
      </c>
      <c r="Z8" s="131">
        <v>20</v>
      </c>
      <c r="AA8" s="131">
        <v>20</v>
      </c>
      <c r="AB8" s="129">
        <f>SUM(Z8:AA8)</f>
        <v>40</v>
      </c>
      <c r="AC8" s="131">
        <v>21</v>
      </c>
      <c r="AD8" s="131">
        <v>21</v>
      </c>
      <c r="AE8" s="129">
        <f>SUM(AC8:AD8)</f>
        <v>42</v>
      </c>
      <c r="AF8" s="132">
        <v>48</v>
      </c>
      <c r="AG8" s="132">
        <f>AF8+AE8+AB8+V8+S8+P8+M8+J8</f>
        <v>706</v>
      </c>
      <c r="AH8" s="132" t="s">
        <v>106</v>
      </c>
    </row>
    <row r="9" spans="1:34" ht="168.75" customHeight="1">
      <c r="A9" s="87">
        <v>2</v>
      </c>
      <c r="B9" s="102">
        <v>210090705002</v>
      </c>
      <c r="C9" s="102">
        <v>210090705002</v>
      </c>
      <c r="D9" s="120">
        <v>215302</v>
      </c>
      <c r="E9" s="113" t="s">
        <v>77</v>
      </c>
      <c r="F9" s="113" t="s">
        <v>78</v>
      </c>
      <c r="G9" s="88"/>
      <c r="H9" s="128">
        <v>88</v>
      </c>
      <c r="I9" s="128">
        <v>45</v>
      </c>
      <c r="J9" s="129">
        <f>SUM(H9:I9)</f>
        <v>133</v>
      </c>
      <c r="K9" s="128">
        <v>90</v>
      </c>
      <c r="L9" s="128">
        <v>40</v>
      </c>
      <c r="M9" s="130">
        <f>SUM(K9:L9)</f>
        <v>130</v>
      </c>
      <c r="N9" s="128">
        <v>85</v>
      </c>
      <c r="O9" s="128">
        <v>39</v>
      </c>
      <c r="P9" s="129">
        <f>SUM(N9:O9)</f>
        <v>124</v>
      </c>
      <c r="Q9" s="128">
        <v>89</v>
      </c>
      <c r="R9" s="131">
        <v>46</v>
      </c>
      <c r="S9" s="129">
        <f>SUM(Q9:R9)</f>
        <v>135</v>
      </c>
      <c r="T9" s="131">
        <v>97</v>
      </c>
      <c r="U9" s="131">
        <v>45</v>
      </c>
      <c r="V9" s="129">
        <f>SUM(T9:U9)</f>
        <v>142</v>
      </c>
      <c r="W9" s="131">
        <v>58</v>
      </c>
      <c r="X9" s="131">
        <v>41</v>
      </c>
      <c r="Y9" s="129">
        <f>SUM(W9:X9)</f>
        <v>99</v>
      </c>
      <c r="Z9" s="131">
        <v>22</v>
      </c>
      <c r="AA9" s="131">
        <v>23</v>
      </c>
      <c r="AB9" s="129">
        <f>SUM(Z9:AA9)</f>
        <v>45</v>
      </c>
      <c r="AC9" s="131">
        <v>24</v>
      </c>
      <c r="AD9" s="131">
        <v>23</v>
      </c>
      <c r="AE9" s="129">
        <f>SUM(AC9:AD9)</f>
        <v>47</v>
      </c>
      <c r="AF9" s="132">
        <v>49</v>
      </c>
      <c r="AG9" s="132">
        <f>AF9+AE9+AB9+V9+S9+P9+M9+J9</f>
        <v>805</v>
      </c>
      <c r="AH9" s="132" t="s">
        <v>106</v>
      </c>
    </row>
    <row r="10" spans="1:34" ht="168.75" customHeight="1">
      <c r="A10" s="87">
        <v>3</v>
      </c>
      <c r="B10" s="102">
        <v>210090705003</v>
      </c>
      <c r="C10" s="102">
        <v>210090705003</v>
      </c>
      <c r="D10" s="120">
        <v>215303</v>
      </c>
      <c r="E10" s="113" t="s">
        <v>79</v>
      </c>
      <c r="F10" s="113" t="s">
        <v>80</v>
      </c>
      <c r="G10" s="91"/>
      <c r="H10" s="128">
        <v>80</v>
      </c>
      <c r="I10" s="128">
        <v>42</v>
      </c>
      <c r="J10" s="129">
        <f>SUM(H10:I10)</f>
        <v>122</v>
      </c>
      <c r="K10" s="128">
        <v>82</v>
      </c>
      <c r="L10" s="128">
        <v>47</v>
      </c>
      <c r="M10" s="130">
        <f>SUM(K10:L10)</f>
        <v>129</v>
      </c>
      <c r="N10" s="128">
        <v>87</v>
      </c>
      <c r="O10" s="128">
        <v>43</v>
      </c>
      <c r="P10" s="129">
        <f>SUM(N10:O10)</f>
        <v>130</v>
      </c>
      <c r="Q10" s="128">
        <v>90</v>
      </c>
      <c r="R10" s="131">
        <v>45</v>
      </c>
      <c r="S10" s="129">
        <f>SUM(Q10:R10)</f>
        <v>135</v>
      </c>
      <c r="T10" s="131">
        <v>90</v>
      </c>
      <c r="U10" s="131">
        <v>49</v>
      </c>
      <c r="V10" s="129">
        <f>SUM(T10:U10)</f>
        <v>139</v>
      </c>
      <c r="W10" s="131">
        <v>60</v>
      </c>
      <c r="X10" s="131">
        <v>36</v>
      </c>
      <c r="Y10" s="129">
        <f>SUM(W10:X10)</f>
        <v>96</v>
      </c>
      <c r="Z10" s="131">
        <v>21</v>
      </c>
      <c r="AA10" s="131">
        <v>21</v>
      </c>
      <c r="AB10" s="129">
        <f>SUM(Z10:AA10)</f>
        <v>42</v>
      </c>
      <c r="AC10" s="131">
        <v>24</v>
      </c>
      <c r="AD10" s="131">
        <v>24</v>
      </c>
      <c r="AE10" s="129">
        <f>SUM(AC10:AD10)</f>
        <v>48</v>
      </c>
      <c r="AF10" s="132">
        <v>49</v>
      </c>
      <c r="AG10" s="132">
        <f>AF10+AE10+AB10+V10+S10+P10+M10+J10</f>
        <v>794</v>
      </c>
      <c r="AH10" s="132" t="s">
        <v>106</v>
      </c>
    </row>
  </sheetData>
  <sheetProtection/>
  <mergeCells count="20">
    <mergeCell ref="D4:D7"/>
    <mergeCell ref="H4:J4"/>
    <mergeCell ref="T4:V4"/>
    <mergeCell ref="AH4:AH7"/>
    <mergeCell ref="E4:E7"/>
    <mergeCell ref="Z4:AB4"/>
    <mergeCell ref="AF4:AF5"/>
    <mergeCell ref="AC4:AE4"/>
    <mergeCell ref="Q4:S4"/>
    <mergeCell ref="W4:Y4"/>
    <mergeCell ref="C4:C7"/>
    <mergeCell ref="K4:M4"/>
    <mergeCell ref="N4:P4"/>
    <mergeCell ref="A1:AH1"/>
    <mergeCell ref="A2:AH2"/>
    <mergeCell ref="A3:AH3"/>
    <mergeCell ref="B4:B7"/>
    <mergeCell ref="AG4:AG5"/>
    <mergeCell ref="F4:F7"/>
    <mergeCell ref="A4:A7"/>
  </mergeCells>
  <conditionalFormatting sqref="H8:H10">
    <cfRule type="cellIs" priority="27" dxfId="0" operator="lessThan" stopIfTrue="1">
      <formula>$H$7</formula>
    </cfRule>
  </conditionalFormatting>
  <conditionalFormatting sqref="J8:J10">
    <cfRule type="cellIs" priority="22" dxfId="0" operator="lessThan" stopIfTrue="1">
      <formula>$J$7</formula>
    </cfRule>
    <cfRule type="cellIs" priority="26" dxfId="0" operator="lessThan" stopIfTrue="1">
      <formula>$J$7</formula>
    </cfRule>
  </conditionalFormatting>
  <conditionalFormatting sqref="N8:N10">
    <cfRule type="cellIs" priority="19" dxfId="0" operator="lessThan" stopIfTrue="1">
      <formula>$N$7</formula>
    </cfRule>
  </conditionalFormatting>
  <conditionalFormatting sqref="Q8:Q10">
    <cfRule type="cellIs" priority="18" dxfId="0" operator="lessThan" stopIfTrue="1">
      <formula>$Q$7</formula>
    </cfRule>
  </conditionalFormatting>
  <conditionalFormatting sqref="S8:S10">
    <cfRule type="cellIs" priority="17" dxfId="0" operator="lessThan" stopIfTrue="1">
      <formula>$S$7</formula>
    </cfRule>
  </conditionalFormatting>
  <conditionalFormatting sqref="Y8:Y10">
    <cfRule type="cellIs" priority="15" dxfId="0" operator="lessThan" stopIfTrue="1">
      <formula>$Y$7</formula>
    </cfRule>
  </conditionalFormatting>
  <conditionalFormatting sqref="P8:P10">
    <cfRule type="cellIs" priority="7" dxfId="0" operator="lessThan" stopIfTrue="1">
      <formula>75</formula>
    </cfRule>
    <cfRule type="cellIs" priority="8" dxfId="0" operator="lessThan" stopIfTrue="1">
      <formula>60</formula>
    </cfRule>
  </conditionalFormatting>
  <conditionalFormatting sqref="Z8:Z10 AC8:AC10">
    <cfRule type="cellIs" priority="6" dxfId="0" operator="lessThan" stopIfTrue="1">
      <formula>13</formula>
    </cfRule>
  </conditionalFormatting>
  <conditionalFormatting sqref="AB8:AB10 AE8:AE10">
    <cfRule type="cellIs" priority="4" dxfId="0" operator="lessThan" stopIfTrue="1">
      <formula>25</formula>
    </cfRule>
  </conditionalFormatting>
  <conditionalFormatting sqref="T8:T10 W8:W10">
    <cfRule type="cellIs" priority="2" dxfId="0" operator="lessThan" stopIfTrue="1">
      <formula>24</formula>
    </cfRule>
  </conditionalFormatting>
  <printOptions/>
  <pageMargins left="0.6299212598425197" right="0.1968503937007874" top="0.8267716535433072" bottom="0.5118110236220472" header="1.8110236220472442" footer="3.7007874015748032"/>
  <pageSetup horizontalDpi="1200" verticalDpi="1200" orientation="landscape" paperSize="8" scale="40" r:id="rId1"/>
  <headerFooter alignWithMargins="0">
    <oddFooter>&amp;L&amp;16($) Non Credit Subject(s)   DATE: 11.05.2022         PREPARED BY         CHECKED BY&amp;C&amp;16EXAMINATION CONTROLLER &amp;R&amp;"Arial,Bold"&amp;16CONTROLLER (UTU&amp;"Arial,Regular")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56"/>
  <sheetViews>
    <sheetView view="pageBreakPreview" zoomScale="60" zoomScalePageLayoutView="0" workbookViewId="0" topLeftCell="H4">
      <selection activeCell="AD8" sqref="AD8"/>
    </sheetView>
  </sheetViews>
  <sheetFormatPr defaultColWidth="9.140625" defaultRowHeight="43.5" customHeight="1"/>
  <cols>
    <col min="1" max="1" width="9.8515625" style="12" hidden="1" customWidth="1"/>
    <col min="2" max="2" width="9.8515625" style="12" customWidth="1"/>
    <col min="3" max="3" width="27.7109375" style="21" customWidth="1"/>
    <col min="4" max="5" width="25.7109375" style="21" customWidth="1"/>
    <col min="6" max="7" width="40.28125" style="12" customWidth="1"/>
    <col min="8" max="8" width="8.421875" style="12" customWidth="1"/>
    <col min="9" max="10" width="8.8515625" style="12" customWidth="1"/>
    <col min="11" max="11" width="8.8515625" style="22" customWidth="1"/>
    <col min="12" max="26" width="8.8515625" style="12" customWidth="1"/>
    <col min="27" max="28" width="16.00390625" style="12" customWidth="1"/>
    <col min="29" max="29" width="16.7109375" style="12" customWidth="1"/>
    <col min="30" max="30" width="14.28125" style="12" customWidth="1"/>
    <col min="31" max="31" width="21.140625" style="12" customWidth="1"/>
    <col min="32" max="62" width="7.57421875" style="12" customWidth="1"/>
    <col min="63" max="16384" width="9.140625" style="12" customWidth="1"/>
  </cols>
  <sheetData>
    <row r="1" spans="1:37" ht="7.5" customHeight="1">
      <c r="A1" s="26"/>
      <c r="B1" s="28"/>
      <c r="C1" s="27"/>
      <c r="D1" s="27"/>
      <c r="E1" s="27"/>
      <c r="F1" s="28"/>
      <c r="G1" s="28"/>
      <c r="H1" s="28"/>
      <c r="I1" s="28"/>
      <c r="J1" s="28"/>
      <c r="K1" s="29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30"/>
      <c r="AG1" s="30"/>
      <c r="AH1" s="30"/>
      <c r="AI1" s="30"/>
      <c r="AJ1" s="30"/>
      <c r="AK1" s="30"/>
    </row>
    <row r="2" spans="1:38" ht="75" customHeight="1">
      <c r="A2" s="55"/>
      <c r="B2" s="172" t="s">
        <v>19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50"/>
      <c r="AG2" s="50"/>
      <c r="AH2" s="50"/>
      <c r="AI2" s="51"/>
      <c r="AJ2" s="51"/>
      <c r="AK2" s="51"/>
      <c r="AL2" s="25"/>
    </row>
    <row r="3" spans="1:38" ht="75" customHeight="1">
      <c r="A3" s="55"/>
      <c r="B3" s="172" t="s">
        <v>23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50"/>
      <c r="AG3" s="50"/>
      <c r="AH3" s="50"/>
      <c r="AI3" s="51"/>
      <c r="AJ3" s="51"/>
      <c r="AK3" s="51"/>
      <c r="AL3" s="25"/>
    </row>
    <row r="4" spans="1:38" ht="123.75" customHeight="1">
      <c r="A4" s="55"/>
      <c r="B4" s="173" t="s">
        <v>109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50"/>
      <c r="AG4" s="50"/>
      <c r="AH4" s="50"/>
      <c r="AI4" s="51"/>
      <c r="AJ4" s="51"/>
      <c r="AK4" s="51"/>
      <c r="AL4" s="25"/>
    </row>
    <row r="5" spans="1:38" ht="182.25" customHeight="1">
      <c r="A5" s="166" t="s">
        <v>1</v>
      </c>
      <c r="B5" s="168" t="s">
        <v>22</v>
      </c>
      <c r="C5" s="168" t="s">
        <v>0</v>
      </c>
      <c r="D5" s="153" t="s">
        <v>21</v>
      </c>
      <c r="E5" s="153" t="s">
        <v>25</v>
      </c>
      <c r="F5" s="170" t="s">
        <v>7</v>
      </c>
      <c r="G5" s="170" t="s">
        <v>33</v>
      </c>
      <c r="H5" s="35" t="s">
        <v>5</v>
      </c>
      <c r="I5" s="170" t="s">
        <v>114</v>
      </c>
      <c r="J5" s="171"/>
      <c r="K5" s="171"/>
      <c r="L5" s="170" t="s">
        <v>52</v>
      </c>
      <c r="M5" s="170"/>
      <c r="N5" s="170"/>
      <c r="O5" s="170" t="s">
        <v>56</v>
      </c>
      <c r="P5" s="170"/>
      <c r="Q5" s="170"/>
      <c r="R5" s="157" t="s">
        <v>53</v>
      </c>
      <c r="S5" s="158"/>
      <c r="T5" s="159"/>
      <c r="U5" s="170" t="s">
        <v>32</v>
      </c>
      <c r="V5" s="174"/>
      <c r="W5" s="174"/>
      <c r="X5" s="157" t="s">
        <v>54</v>
      </c>
      <c r="Y5" s="158"/>
      <c r="Z5" s="159"/>
      <c r="AA5" s="170" t="s">
        <v>55</v>
      </c>
      <c r="AB5" s="170"/>
      <c r="AC5" s="43" t="s">
        <v>57</v>
      </c>
      <c r="AD5" s="43" t="s">
        <v>10</v>
      </c>
      <c r="AE5" s="153" t="s">
        <v>18</v>
      </c>
      <c r="AF5" s="24"/>
      <c r="AG5" s="24"/>
      <c r="AH5" s="24"/>
      <c r="AI5" s="31"/>
      <c r="AJ5" s="31"/>
      <c r="AK5" s="31"/>
      <c r="AL5" s="11"/>
    </row>
    <row r="6" spans="1:38" ht="72.75" customHeight="1">
      <c r="A6" s="166"/>
      <c r="B6" s="168"/>
      <c r="C6" s="168"/>
      <c r="D6" s="165"/>
      <c r="E6" s="165"/>
      <c r="F6" s="170"/>
      <c r="G6" s="170"/>
      <c r="H6" s="35"/>
      <c r="I6" s="49" t="s">
        <v>8</v>
      </c>
      <c r="J6" s="49" t="s">
        <v>9</v>
      </c>
      <c r="K6" s="49" t="s">
        <v>4</v>
      </c>
      <c r="L6" s="49" t="s">
        <v>8</v>
      </c>
      <c r="M6" s="49" t="s">
        <v>9</v>
      </c>
      <c r="N6" s="49" t="s">
        <v>4</v>
      </c>
      <c r="O6" s="49" t="s">
        <v>8</v>
      </c>
      <c r="P6" s="49" t="s">
        <v>9</v>
      </c>
      <c r="Q6" s="49" t="s">
        <v>4</v>
      </c>
      <c r="R6" s="49" t="s">
        <v>8</v>
      </c>
      <c r="S6" s="49" t="s">
        <v>9</v>
      </c>
      <c r="T6" s="49" t="s">
        <v>4</v>
      </c>
      <c r="U6" s="49" t="s">
        <v>8</v>
      </c>
      <c r="V6" s="49" t="s">
        <v>9</v>
      </c>
      <c r="W6" s="49" t="s">
        <v>4</v>
      </c>
      <c r="X6" s="49" t="s">
        <v>11</v>
      </c>
      <c r="Y6" s="49" t="s">
        <v>9</v>
      </c>
      <c r="Z6" s="49" t="s">
        <v>4</v>
      </c>
      <c r="AA6" s="49" t="s">
        <v>11</v>
      </c>
      <c r="AB6" s="49" t="s">
        <v>4</v>
      </c>
      <c r="AC6" s="49"/>
      <c r="AD6" s="34"/>
      <c r="AE6" s="154"/>
      <c r="AF6" s="13"/>
      <c r="AG6" s="13"/>
      <c r="AH6" s="13"/>
      <c r="AI6" s="11"/>
      <c r="AJ6" s="11"/>
      <c r="AK6" s="11"/>
      <c r="AL6" s="11"/>
    </row>
    <row r="7" spans="1:38" ht="72.75" customHeight="1">
      <c r="A7" s="166"/>
      <c r="B7" s="168"/>
      <c r="C7" s="168"/>
      <c r="D7" s="165"/>
      <c r="E7" s="165"/>
      <c r="F7" s="170"/>
      <c r="G7" s="170"/>
      <c r="H7" s="36" t="s">
        <v>2</v>
      </c>
      <c r="I7" s="9">
        <v>100</v>
      </c>
      <c r="J7" s="9">
        <v>50</v>
      </c>
      <c r="K7" s="9">
        <v>150</v>
      </c>
      <c r="L7" s="9">
        <v>100</v>
      </c>
      <c r="M7" s="9">
        <v>50</v>
      </c>
      <c r="N7" s="9">
        <v>150</v>
      </c>
      <c r="O7" s="9">
        <v>100</v>
      </c>
      <c r="P7" s="9">
        <v>50</v>
      </c>
      <c r="Q7" s="9">
        <v>150</v>
      </c>
      <c r="R7" s="9">
        <v>100</v>
      </c>
      <c r="S7" s="9">
        <v>50</v>
      </c>
      <c r="T7" s="9">
        <v>150</v>
      </c>
      <c r="U7" s="9">
        <v>100</v>
      </c>
      <c r="V7" s="9">
        <v>50</v>
      </c>
      <c r="W7" s="9">
        <v>150</v>
      </c>
      <c r="X7" s="9">
        <v>25</v>
      </c>
      <c r="Y7" s="9">
        <v>25</v>
      </c>
      <c r="Z7" s="9">
        <v>50</v>
      </c>
      <c r="AA7" s="9">
        <v>50</v>
      </c>
      <c r="AB7" s="9">
        <v>50</v>
      </c>
      <c r="AC7" s="9">
        <v>50</v>
      </c>
      <c r="AD7" s="32">
        <v>900</v>
      </c>
      <c r="AE7" s="33"/>
      <c r="AF7" s="13"/>
      <c r="AG7" s="13"/>
      <c r="AH7" s="13"/>
      <c r="AI7" s="11"/>
      <c r="AJ7" s="11"/>
      <c r="AK7" s="11"/>
      <c r="AL7" s="11"/>
    </row>
    <row r="8" spans="1:38" s="48" customFormat="1" ht="72.75" customHeight="1">
      <c r="A8" s="167"/>
      <c r="B8" s="169"/>
      <c r="C8" s="169"/>
      <c r="D8" s="154"/>
      <c r="E8" s="154"/>
      <c r="F8" s="153"/>
      <c r="G8" s="153"/>
      <c r="H8" s="37" t="s">
        <v>3</v>
      </c>
      <c r="I8" s="44">
        <v>40</v>
      </c>
      <c r="J8" s="44"/>
      <c r="K8" s="44">
        <v>75</v>
      </c>
      <c r="L8" s="44">
        <v>40</v>
      </c>
      <c r="M8" s="44"/>
      <c r="N8" s="44">
        <v>75</v>
      </c>
      <c r="O8" s="44">
        <v>40</v>
      </c>
      <c r="P8" s="44"/>
      <c r="Q8" s="44">
        <v>75</v>
      </c>
      <c r="R8" s="44">
        <v>40</v>
      </c>
      <c r="S8" s="44"/>
      <c r="T8" s="44">
        <v>75</v>
      </c>
      <c r="U8" s="44">
        <v>40</v>
      </c>
      <c r="V8" s="44"/>
      <c r="W8" s="44">
        <v>75</v>
      </c>
      <c r="X8" s="44">
        <v>13</v>
      </c>
      <c r="Y8" s="44"/>
      <c r="Z8" s="44">
        <v>25</v>
      </c>
      <c r="AA8" s="44">
        <v>25</v>
      </c>
      <c r="AB8" s="44">
        <v>25</v>
      </c>
      <c r="AC8" s="44"/>
      <c r="AD8" s="45">
        <v>450</v>
      </c>
      <c r="AE8" s="42"/>
      <c r="AF8" s="46"/>
      <c r="AG8" s="46"/>
      <c r="AH8" s="46"/>
      <c r="AI8" s="47"/>
      <c r="AJ8" s="47"/>
      <c r="AK8" s="47"/>
      <c r="AL8" s="47"/>
    </row>
    <row r="9" spans="1:38" ht="135" customHeight="1">
      <c r="A9" s="32">
        <v>1</v>
      </c>
      <c r="B9" s="68">
        <v>1</v>
      </c>
      <c r="C9" s="102">
        <v>210090717001</v>
      </c>
      <c r="D9" s="102">
        <v>210090717001</v>
      </c>
      <c r="E9" s="111">
        <v>215101</v>
      </c>
      <c r="F9" s="117" t="s">
        <v>60</v>
      </c>
      <c r="G9" s="118" t="s">
        <v>61</v>
      </c>
      <c r="H9" s="82"/>
      <c r="I9" s="69">
        <v>65</v>
      </c>
      <c r="J9" s="70">
        <v>43</v>
      </c>
      <c r="K9" s="81">
        <f>SUM(I9:J9)</f>
        <v>108</v>
      </c>
      <c r="L9" s="69">
        <v>72</v>
      </c>
      <c r="M9" s="70">
        <v>44</v>
      </c>
      <c r="N9" s="81">
        <f>SUM(L9:M9)</f>
        <v>116</v>
      </c>
      <c r="O9" s="69">
        <v>87</v>
      </c>
      <c r="P9" s="70">
        <v>45</v>
      </c>
      <c r="Q9" s="81">
        <f>SUM(O9:P9)</f>
        <v>132</v>
      </c>
      <c r="R9" s="69">
        <v>90</v>
      </c>
      <c r="S9" s="70">
        <v>44</v>
      </c>
      <c r="T9" s="81">
        <f>SUM(R9:S9)</f>
        <v>134</v>
      </c>
      <c r="U9" s="69">
        <v>90</v>
      </c>
      <c r="V9" s="70">
        <v>49</v>
      </c>
      <c r="W9" s="81">
        <f>SUM(U9:V9)</f>
        <v>139</v>
      </c>
      <c r="X9" s="69">
        <v>22</v>
      </c>
      <c r="Y9" s="70">
        <v>20</v>
      </c>
      <c r="Z9" s="81">
        <f>SUM(X9:Y9)</f>
        <v>42</v>
      </c>
      <c r="AA9" s="69">
        <v>41</v>
      </c>
      <c r="AB9" s="81">
        <f>SUM(AA9:AA9)</f>
        <v>41</v>
      </c>
      <c r="AC9" s="81">
        <v>49</v>
      </c>
      <c r="AD9" s="68">
        <f>AC9+AB9+Z9+W9+T9+Q9+N9+K9</f>
        <v>761</v>
      </c>
      <c r="AE9" s="68" t="s">
        <v>106</v>
      </c>
      <c r="AF9" s="13"/>
      <c r="AG9" s="13"/>
      <c r="AH9" s="13"/>
      <c r="AI9" s="11"/>
      <c r="AJ9" s="11"/>
      <c r="AK9" s="11"/>
      <c r="AL9" s="11"/>
    </row>
    <row r="10" spans="1:38" ht="135" customHeight="1">
      <c r="A10" s="2"/>
      <c r="B10" s="68">
        <v>2</v>
      </c>
      <c r="C10" s="102">
        <v>210090717002</v>
      </c>
      <c r="D10" s="102">
        <v>210090717002</v>
      </c>
      <c r="E10" s="111">
        <v>215102</v>
      </c>
      <c r="F10" s="117" t="s">
        <v>62</v>
      </c>
      <c r="G10" s="118" t="s">
        <v>63</v>
      </c>
      <c r="H10" s="83"/>
      <c r="I10" s="69">
        <v>64</v>
      </c>
      <c r="J10" s="70">
        <v>40</v>
      </c>
      <c r="K10" s="81">
        <f>SUM(I10:J10)</f>
        <v>104</v>
      </c>
      <c r="L10" s="69">
        <v>60</v>
      </c>
      <c r="M10" s="70">
        <v>26</v>
      </c>
      <c r="N10" s="81">
        <f>SUM(L10:M10)</f>
        <v>86</v>
      </c>
      <c r="O10" s="69">
        <v>74</v>
      </c>
      <c r="P10" s="70">
        <v>38</v>
      </c>
      <c r="Q10" s="81">
        <f>SUM(O10:P10)</f>
        <v>112</v>
      </c>
      <c r="R10" s="69">
        <v>73</v>
      </c>
      <c r="S10" s="70">
        <v>35</v>
      </c>
      <c r="T10" s="81">
        <f>SUM(R10:S10)</f>
        <v>108</v>
      </c>
      <c r="U10" s="69">
        <v>78</v>
      </c>
      <c r="V10" s="70">
        <v>39</v>
      </c>
      <c r="W10" s="81">
        <f>SUM(U10:V10)</f>
        <v>117</v>
      </c>
      <c r="X10" s="69">
        <v>21</v>
      </c>
      <c r="Y10" s="70">
        <v>22</v>
      </c>
      <c r="Z10" s="81">
        <f>SUM(X10:Y10)</f>
        <v>43</v>
      </c>
      <c r="AA10" s="69">
        <v>25</v>
      </c>
      <c r="AB10" s="81">
        <f>SUM(AA10:AA10)</f>
        <v>25</v>
      </c>
      <c r="AC10" s="81">
        <v>48</v>
      </c>
      <c r="AD10" s="68">
        <f>AC10+AB10+Z10+W10+T10+Q10+N10+K10</f>
        <v>643</v>
      </c>
      <c r="AE10" s="68" t="s">
        <v>106</v>
      </c>
      <c r="AF10" s="13"/>
      <c r="AG10" s="13"/>
      <c r="AH10" s="13"/>
      <c r="AI10" s="11"/>
      <c r="AJ10" s="11"/>
      <c r="AK10" s="11"/>
      <c r="AL10" s="11"/>
    </row>
    <row r="11" spans="1:38" ht="43.5" customHeight="1">
      <c r="A11" s="2"/>
      <c r="B11" s="2"/>
      <c r="C11" s="5"/>
      <c r="D11" s="5"/>
      <c r="E11" s="5"/>
      <c r="F11" s="2"/>
      <c r="G11" s="2"/>
      <c r="H11" s="3"/>
      <c r="I11" s="3"/>
      <c r="J11" s="3"/>
      <c r="K11" s="4"/>
      <c r="L11" s="7"/>
      <c r="M11" s="3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13"/>
      <c r="AG11" s="13"/>
      <c r="AH11" s="13"/>
      <c r="AI11" s="11"/>
      <c r="AJ11" s="11"/>
      <c r="AK11" s="11"/>
      <c r="AL11" s="11"/>
    </row>
    <row r="12" spans="1:38" ht="43.5" customHeight="1">
      <c r="A12" s="2"/>
      <c r="B12" s="2"/>
      <c r="C12" s="5"/>
      <c r="D12" s="5"/>
      <c r="E12" s="5"/>
      <c r="F12" s="2"/>
      <c r="G12" s="2"/>
      <c r="H12" s="3"/>
      <c r="I12" s="3"/>
      <c r="J12" s="3"/>
      <c r="K12" s="4"/>
      <c r="L12" s="7"/>
      <c r="M12" s="3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13"/>
      <c r="AG12" s="13"/>
      <c r="AH12" s="13"/>
      <c r="AI12" s="11"/>
      <c r="AJ12" s="11"/>
      <c r="AK12" s="11"/>
      <c r="AL12" s="11"/>
    </row>
    <row r="13" spans="1:38" ht="43.5" customHeight="1">
      <c r="A13" s="2"/>
      <c r="B13" s="2"/>
      <c r="C13" s="5"/>
      <c r="D13" s="5"/>
      <c r="E13" s="5"/>
      <c r="F13" s="2"/>
      <c r="G13" s="2"/>
      <c r="H13" s="3"/>
      <c r="I13" s="3"/>
      <c r="J13" s="3"/>
      <c r="K13" s="4"/>
      <c r="L13" s="7"/>
      <c r="M13" s="3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3"/>
      <c r="AG13" s="13"/>
      <c r="AH13" s="13"/>
      <c r="AI13" s="11"/>
      <c r="AJ13" s="11"/>
      <c r="AK13" s="11"/>
      <c r="AL13" s="11"/>
    </row>
    <row r="14" spans="1:38" ht="43.5" customHeight="1">
      <c r="A14" s="2"/>
      <c r="B14" s="2"/>
      <c r="C14" s="5"/>
      <c r="D14" s="5"/>
      <c r="E14" s="5"/>
      <c r="F14" s="2"/>
      <c r="G14" s="2"/>
      <c r="H14" s="3"/>
      <c r="I14" s="3"/>
      <c r="J14" s="3"/>
      <c r="K14" s="4"/>
      <c r="L14" s="7"/>
      <c r="M14" s="3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13"/>
      <c r="AG14" s="13"/>
      <c r="AH14" s="13"/>
      <c r="AI14" s="11"/>
      <c r="AJ14" s="11"/>
      <c r="AK14" s="11"/>
      <c r="AL14" s="11"/>
    </row>
    <row r="15" spans="1:38" ht="43.5" customHeight="1">
      <c r="A15" s="2"/>
      <c r="B15" s="2"/>
      <c r="C15" s="5"/>
      <c r="D15" s="5"/>
      <c r="E15" s="5"/>
      <c r="F15" s="2"/>
      <c r="G15" s="2"/>
      <c r="H15" s="3"/>
      <c r="I15" s="3"/>
      <c r="J15" s="3"/>
      <c r="K15" s="4"/>
      <c r="L15" s="7"/>
      <c r="M15" s="3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13"/>
      <c r="AG15" s="13"/>
      <c r="AH15" s="13"/>
      <c r="AI15" s="11"/>
      <c r="AJ15" s="11"/>
      <c r="AK15" s="11"/>
      <c r="AL15" s="11"/>
    </row>
    <row r="16" spans="1:38" ht="43.5" customHeight="1">
      <c r="A16" s="2"/>
      <c r="B16" s="2"/>
      <c r="C16" s="5"/>
      <c r="D16" s="5"/>
      <c r="E16" s="5"/>
      <c r="F16" s="2"/>
      <c r="G16" s="2"/>
      <c r="H16" s="3"/>
      <c r="I16" s="3"/>
      <c r="J16" s="3"/>
      <c r="K16" s="4"/>
      <c r="L16" s="7"/>
      <c r="M16" s="3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13"/>
      <c r="AG16" s="13"/>
      <c r="AH16" s="13"/>
      <c r="AI16" s="11"/>
      <c r="AJ16" s="11"/>
      <c r="AK16" s="11"/>
      <c r="AL16" s="11"/>
    </row>
    <row r="17" spans="1:38" ht="43.5" customHeight="1">
      <c r="A17" s="2"/>
      <c r="B17" s="2"/>
      <c r="C17" s="5"/>
      <c r="D17" s="5"/>
      <c r="E17" s="5"/>
      <c r="F17" s="2"/>
      <c r="G17" s="2"/>
      <c r="H17" s="3"/>
      <c r="I17" s="3"/>
      <c r="J17" s="3"/>
      <c r="K17" s="4"/>
      <c r="L17" s="7"/>
      <c r="M17" s="3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3"/>
      <c r="AG17" s="13"/>
      <c r="AH17" s="13"/>
      <c r="AI17" s="11"/>
      <c r="AJ17" s="11"/>
      <c r="AK17" s="11"/>
      <c r="AL17" s="11"/>
    </row>
    <row r="18" spans="1:38" ht="43.5" customHeight="1">
      <c r="A18" s="2"/>
      <c r="B18" s="2"/>
      <c r="C18" s="5"/>
      <c r="D18" s="5"/>
      <c r="E18" s="5"/>
      <c r="F18" s="2"/>
      <c r="G18" s="2"/>
      <c r="H18" s="3"/>
      <c r="I18" s="3"/>
      <c r="J18" s="3"/>
      <c r="K18" s="4"/>
      <c r="L18" s="7"/>
      <c r="M18" s="3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3"/>
      <c r="AG18" s="13"/>
      <c r="AH18" s="13"/>
      <c r="AI18" s="11"/>
      <c r="AJ18" s="11"/>
      <c r="AK18" s="11"/>
      <c r="AL18" s="11"/>
    </row>
    <row r="19" spans="1:38" ht="43.5" customHeight="1">
      <c r="A19" s="2"/>
      <c r="B19" s="2"/>
      <c r="C19" s="5"/>
      <c r="D19" s="5"/>
      <c r="E19" s="5"/>
      <c r="F19" s="2"/>
      <c r="G19" s="2"/>
      <c r="H19" s="3"/>
      <c r="I19" s="3"/>
      <c r="J19" s="3"/>
      <c r="K19" s="4"/>
      <c r="L19" s="7"/>
      <c r="M19" s="3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13"/>
      <c r="AG19" s="13"/>
      <c r="AH19" s="13"/>
      <c r="AI19" s="11"/>
      <c r="AJ19" s="11"/>
      <c r="AK19" s="11"/>
      <c r="AL19" s="11"/>
    </row>
    <row r="20" spans="1:38" ht="43.5" customHeight="1">
      <c r="A20" s="2"/>
      <c r="B20" s="2"/>
      <c r="C20" s="5"/>
      <c r="D20" s="5"/>
      <c r="E20" s="5"/>
      <c r="F20" s="2"/>
      <c r="G20" s="2"/>
      <c r="H20" s="3"/>
      <c r="I20" s="3"/>
      <c r="J20" s="3"/>
      <c r="K20" s="4"/>
      <c r="L20" s="7"/>
      <c r="M20" s="3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13"/>
      <c r="AG20" s="13"/>
      <c r="AH20" s="13"/>
      <c r="AI20" s="11"/>
      <c r="AJ20" s="11"/>
      <c r="AK20" s="11"/>
      <c r="AL20" s="11"/>
    </row>
    <row r="21" spans="1:38" ht="43.5" customHeight="1">
      <c r="A21" s="2"/>
      <c r="B21" s="2"/>
      <c r="C21" s="5"/>
      <c r="D21" s="5"/>
      <c r="E21" s="5"/>
      <c r="F21" s="2"/>
      <c r="G21" s="2"/>
      <c r="H21" s="3"/>
      <c r="I21" s="3"/>
      <c r="J21" s="3"/>
      <c r="K21" s="4"/>
      <c r="L21" s="7"/>
      <c r="M21" s="3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13"/>
      <c r="AG21" s="13"/>
      <c r="AH21" s="13"/>
      <c r="AI21" s="11"/>
      <c r="AJ21" s="11"/>
      <c r="AK21" s="11"/>
      <c r="AL21" s="11"/>
    </row>
    <row r="22" spans="1:38" ht="43.5" customHeight="1">
      <c r="A22" s="2"/>
      <c r="B22" s="2"/>
      <c r="C22" s="5"/>
      <c r="D22" s="5"/>
      <c r="E22" s="5"/>
      <c r="F22" s="2"/>
      <c r="G22" s="2"/>
      <c r="H22" s="3"/>
      <c r="I22" s="3"/>
      <c r="J22" s="3"/>
      <c r="K22" s="4"/>
      <c r="L22" s="7"/>
      <c r="M22" s="3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13"/>
      <c r="AG22" s="13"/>
      <c r="AH22" s="13"/>
      <c r="AI22" s="11"/>
      <c r="AJ22" s="11"/>
      <c r="AK22" s="11"/>
      <c r="AL22" s="11"/>
    </row>
    <row r="23" spans="1:38" ht="43.5" customHeight="1">
      <c r="A23" s="2"/>
      <c r="B23" s="2"/>
      <c r="C23" s="5"/>
      <c r="D23" s="5"/>
      <c r="E23" s="5"/>
      <c r="F23" s="2"/>
      <c r="G23" s="2"/>
      <c r="H23" s="3"/>
      <c r="I23" s="3"/>
      <c r="J23" s="3"/>
      <c r="K23" s="4"/>
      <c r="L23" s="7"/>
      <c r="M23" s="3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J23" s="11"/>
      <c r="AK23" s="11"/>
      <c r="AL23" s="11"/>
    </row>
    <row r="24" spans="1:38" ht="43.5" customHeight="1">
      <c r="A24" s="2"/>
      <c r="B24" s="2"/>
      <c r="C24" s="5"/>
      <c r="D24" s="5"/>
      <c r="E24" s="5"/>
      <c r="F24" s="2"/>
      <c r="G24" s="2"/>
      <c r="H24" s="3"/>
      <c r="I24" s="3"/>
      <c r="J24" s="3"/>
      <c r="K24" s="4"/>
      <c r="L24" s="7"/>
      <c r="M24" s="3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13"/>
      <c r="AG24" s="13"/>
      <c r="AH24" s="13"/>
      <c r="AI24" s="11"/>
      <c r="AJ24" s="11"/>
      <c r="AK24" s="11"/>
      <c r="AL24" s="11"/>
    </row>
    <row r="25" spans="1:38" ht="43.5" customHeight="1">
      <c r="A25" s="2"/>
      <c r="B25" s="2"/>
      <c r="C25" s="5"/>
      <c r="D25" s="5"/>
      <c r="E25" s="5"/>
      <c r="F25" s="2"/>
      <c r="G25" s="2"/>
      <c r="H25" s="3"/>
      <c r="I25" s="3"/>
      <c r="J25" s="3"/>
      <c r="K25" s="4"/>
      <c r="L25" s="7"/>
      <c r="M25" s="3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13"/>
      <c r="AG25" s="13"/>
      <c r="AH25" s="13"/>
      <c r="AI25" s="11"/>
      <c r="AJ25" s="11"/>
      <c r="AK25" s="11"/>
      <c r="AL25" s="11"/>
    </row>
    <row r="26" spans="1:38" ht="43.5" customHeight="1">
      <c r="A26" s="2"/>
      <c r="B26" s="2"/>
      <c r="C26" s="5"/>
      <c r="D26" s="5"/>
      <c r="E26" s="5"/>
      <c r="F26" s="2"/>
      <c r="G26" s="2"/>
      <c r="H26" s="3"/>
      <c r="I26" s="3"/>
      <c r="J26" s="3"/>
      <c r="K26" s="4"/>
      <c r="L26" s="7"/>
      <c r="M26" s="3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13"/>
      <c r="AG26" s="13"/>
      <c r="AH26" s="13"/>
      <c r="AI26" s="11"/>
      <c r="AJ26" s="11"/>
      <c r="AK26" s="11"/>
      <c r="AL26" s="11"/>
    </row>
    <row r="27" spans="1:38" ht="43.5" customHeight="1">
      <c r="A27" s="2"/>
      <c r="B27" s="2"/>
      <c r="C27" s="5"/>
      <c r="D27" s="5"/>
      <c r="E27" s="5"/>
      <c r="F27" s="2"/>
      <c r="G27" s="2"/>
      <c r="H27" s="3"/>
      <c r="I27" s="3"/>
      <c r="J27" s="3"/>
      <c r="K27" s="4"/>
      <c r="L27" s="7"/>
      <c r="M27" s="3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13"/>
      <c r="AG27" s="13"/>
      <c r="AH27" s="13"/>
      <c r="AI27" s="11"/>
      <c r="AJ27" s="11"/>
      <c r="AK27" s="11"/>
      <c r="AL27" s="11"/>
    </row>
    <row r="28" spans="1:38" ht="43.5" customHeight="1">
      <c r="A28" s="2"/>
      <c r="B28" s="2"/>
      <c r="C28" s="5"/>
      <c r="D28" s="5"/>
      <c r="E28" s="5"/>
      <c r="F28" s="2"/>
      <c r="G28" s="2"/>
      <c r="H28" s="3"/>
      <c r="I28" s="3"/>
      <c r="J28" s="3"/>
      <c r="K28" s="4"/>
      <c r="L28" s="7"/>
      <c r="M28" s="3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13"/>
      <c r="AG28" s="13"/>
      <c r="AH28" s="13"/>
      <c r="AI28" s="11"/>
      <c r="AJ28" s="11"/>
      <c r="AK28" s="11"/>
      <c r="AL28" s="11"/>
    </row>
    <row r="29" spans="1:38" ht="43.5" customHeight="1">
      <c r="A29" s="2"/>
      <c r="B29" s="2"/>
      <c r="C29" s="5"/>
      <c r="D29" s="5"/>
      <c r="E29" s="5"/>
      <c r="F29" s="2"/>
      <c r="G29" s="2"/>
      <c r="H29" s="3"/>
      <c r="I29" s="3"/>
      <c r="J29" s="3"/>
      <c r="K29" s="4"/>
      <c r="L29" s="7"/>
      <c r="M29" s="3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3"/>
      <c r="AG29" s="13"/>
      <c r="AH29" s="13"/>
      <c r="AI29" s="11"/>
      <c r="AJ29" s="11"/>
      <c r="AK29" s="11"/>
      <c r="AL29" s="11"/>
    </row>
    <row r="30" spans="1:38" ht="43.5" customHeight="1">
      <c r="A30" s="2"/>
      <c r="B30" s="2"/>
      <c r="C30" s="5"/>
      <c r="D30" s="5"/>
      <c r="E30" s="5"/>
      <c r="F30" s="2"/>
      <c r="G30" s="2"/>
      <c r="H30" s="3"/>
      <c r="I30" s="3"/>
      <c r="J30" s="3"/>
      <c r="K30" s="4"/>
      <c r="L30" s="7"/>
      <c r="M30" s="3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15"/>
      <c r="AG30" s="15"/>
      <c r="AH30" s="15"/>
      <c r="AI30" s="11"/>
      <c r="AJ30" s="11"/>
      <c r="AK30" s="11"/>
      <c r="AL30" s="11"/>
    </row>
    <row r="31" spans="1:38" ht="43.5" customHeight="1">
      <c r="A31" s="2"/>
      <c r="B31" s="2"/>
      <c r="C31" s="5"/>
      <c r="D31" s="5"/>
      <c r="E31" s="5"/>
      <c r="F31" s="2"/>
      <c r="G31" s="2"/>
      <c r="H31" s="3"/>
      <c r="I31" s="3"/>
      <c r="J31" s="3"/>
      <c r="K31" s="4"/>
      <c r="L31" s="7"/>
      <c r="M31" s="3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15"/>
      <c r="AG31" s="15"/>
      <c r="AH31" s="15"/>
      <c r="AI31" s="11"/>
      <c r="AJ31" s="11"/>
      <c r="AK31" s="11"/>
      <c r="AL31" s="11"/>
    </row>
    <row r="32" spans="1:38" ht="43.5" customHeight="1">
      <c r="A32" s="2"/>
      <c r="B32" s="2"/>
      <c r="C32" s="5"/>
      <c r="D32" s="5"/>
      <c r="E32" s="5"/>
      <c r="F32" s="2"/>
      <c r="G32" s="2"/>
      <c r="H32" s="3"/>
      <c r="I32" s="3"/>
      <c r="J32" s="3"/>
      <c r="K32" s="4"/>
      <c r="L32" s="7"/>
      <c r="M32" s="3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15"/>
      <c r="AG32" s="15"/>
      <c r="AH32" s="15"/>
      <c r="AI32" s="11"/>
      <c r="AJ32" s="11"/>
      <c r="AK32" s="11"/>
      <c r="AL32" s="11"/>
    </row>
    <row r="33" spans="1:38" ht="43.5" customHeight="1">
      <c r="A33" s="2"/>
      <c r="B33" s="2"/>
      <c r="C33" s="5"/>
      <c r="D33" s="5"/>
      <c r="E33" s="5"/>
      <c r="F33" s="2"/>
      <c r="G33" s="2"/>
      <c r="H33" s="3"/>
      <c r="I33" s="3"/>
      <c r="J33" s="3"/>
      <c r="K33" s="4"/>
      <c r="L33" s="7"/>
      <c r="M33" s="3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15"/>
      <c r="AG33" s="15"/>
      <c r="AH33" s="15"/>
      <c r="AI33" s="11"/>
      <c r="AJ33" s="11"/>
      <c r="AK33" s="11"/>
      <c r="AL33" s="11"/>
    </row>
    <row r="34" spans="1:38" ht="43.5" customHeight="1">
      <c r="A34" s="2"/>
      <c r="B34" s="2"/>
      <c r="C34" s="5"/>
      <c r="D34" s="5"/>
      <c r="E34" s="5"/>
      <c r="F34" s="2"/>
      <c r="G34" s="2"/>
      <c r="H34" s="3"/>
      <c r="I34" s="3"/>
      <c r="J34" s="3"/>
      <c r="K34" s="4"/>
      <c r="L34" s="7"/>
      <c r="M34" s="3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15"/>
      <c r="AG34" s="15"/>
      <c r="AH34" s="15"/>
      <c r="AI34" s="11"/>
      <c r="AJ34" s="11"/>
      <c r="AK34" s="11"/>
      <c r="AL34" s="11"/>
    </row>
    <row r="35" spans="1:38" ht="43.5" customHeight="1">
      <c r="A35" s="2"/>
      <c r="B35" s="2"/>
      <c r="C35" s="5"/>
      <c r="D35" s="5"/>
      <c r="E35" s="5"/>
      <c r="F35" s="2"/>
      <c r="G35" s="2"/>
      <c r="H35" s="3"/>
      <c r="I35" s="3"/>
      <c r="J35" s="3"/>
      <c r="K35" s="4"/>
      <c r="L35" s="7"/>
      <c r="M35" s="3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15"/>
      <c r="AG35" s="15"/>
      <c r="AH35" s="15"/>
      <c r="AI35" s="11"/>
      <c r="AJ35" s="11"/>
      <c r="AK35" s="11"/>
      <c r="AL35" s="11"/>
    </row>
    <row r="36" spans="1:38" ht="43.5" customHeight="1">
      <c r="A36" s="15"/>
      <c r="B36" s="15"/>
      <c r="C36" s="16"/>
      <c r="D36" s="16"/>
      <c r="E36" s="16"/>
      <c r="F36" s="15"/>
      <c r="G36" s="15"/>
      <c r="H36" s="15"/>
      <c r="I36" s="15"/>
      <c r="J36" s="15"/>
      <c r="K36" s="17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1"/>
      <c r="AJ36" s="11"/>
      <c r="AK36" s="11"/>
      <c r="AL36" s="11"/>
    </row>
    <row r="37" spans="1:38" ht="43.5" customHeight="1">
      <c r="A37" s="15"/>
      <c r="B37" s="15"/>
      <c r="C37" s="14"/>
      <c r="D37" s="14"/>
      <c r="E37" s="14"/>
      <c r="F37" s="15"/>
      <c r="G37" s="15"/>
      <c r="H37" s="15"/>
      <c r="I37" s="15"/>
      <c r="J37" s="15"/>
      <c r="K37" s="17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1"/>
      <c r="AJ37" s="11"/>
      <c r="AK37" s="11"/>
      <c r="AL37" s="11"/>
    </row>
    <row r="38" spans="1:38" ht="43.5" customHeight="1">
      <c r="A38" s="15"/>
      <c r="B38" s="15"/>
      <c r="C38" s="16"/>
      <c r="D38" s="16"/>
      <c r="E38" s="16"/>
      <c r="F38" s="15"/>
      <c r="G38" s="15"/>
      <c r="H38" s="15"/>
      <c r="I38" s="15"/>
      <c r="J38" s="15"/>
      <c r="K38" s="17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1"/>
      <c r="AJ38" s="11"/>
      <c r="AK38" s="11"/>
      <c r="AL38" s="11"/>
    </row>
    <row r="39" spans="1:38" ht="43.5" customHeight="1">
      <c r="A39" s="15"/>
      <c r="B39" s="15"/>
      <c r="C39" s="16"/>
      <c r="D39" s="16"/>
      <c r="E39" s="16"/>
      <c r="F39" s="15"/>
      <c r="G39" s="15"/>
      <c r="H39" s="15"/>
      <c r="I39" s="15"/>
      <c r="J39" s="15"/>
      <c r="K39" s="17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1"/>
      <c r="AJ39" s="11"/>
      <c r="AK39" s="11"/>
      <c r="AL39" s="11"/>
    </row>
    <row r="40" spans="1:38" ht="43.5" customHeight="1">
      <c r="A40" s="15"/>
      <c r="B40" s="15"/>
      <c r="C40" s="16"/>
      <c r="D40" s="16"/>
      <c r="E40" s="16"/>
      <c r="F40" s="15"/>
      <c r="G40" s="15"/>
      <c r="H40" s="15"/>
      <c r="I40" s="15"/>
      <c r="J40" s="15"/>
      <c r="K40" s="17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1"/>
      <c r="AJ40" s="11"/>
      <c r="AK40" s="11"/>
      <c r="AL40" s="11"/>
    </row>
    <row r="41" spans="1:38" ht="43.5" customHeight="1">
      <c r="A41" s="15"/>
      <c r="B41" s="15"/>
      <c r="C41" s="16"/>
      <c r="D41" s="16"/>
      <c r="E41" s="16"/>
      <c r="F41" s="15"/>
      <c r="G41" s="15"/>
      <c r="H41" s="15"/>
      <c r="I41" s="15"/>
      <c r="J41" s="15"/>
      <c r="K41" s="17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1"/>
      <c r="AJ41" s="11"/>
      <c r="AK41" s="11"/>
      <c r="AL41" s="11"/>
    </row>
    <row r="42" spans="1:34" ht="43.5" customHeight="1">
      <c r="A42" s="15"/>
      <c r="B42" s="15"/>
      <c r="C42" s="18"/>
      <c r="D42" s="18"/>
      <c r="E42" s="18"/>
      <c r="F42" s="19"/>
      <c r="G42" s="20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5"/>
      <c r="AE42" s="15"/>
      <c r="AF42" s="15"/>
      <c r="AG42" s="15"/>
      <c r="AH42" s="15"/>
    </row>
    <row r="43" spans="1:34" ht="43.5" customHeight="1">
      <c r="A43" s="15"/>
      <c r="B43" s="15"/>
      <c r="C43" s="16"/>
      <c r="D43" s="16"/>
      <c r="E43" s="16"/>
      <c r="F43" s="15"/>
      <c r="G43" s="15"/>
      <c r="H43" s="15"/>
      <c r="I43" s="15"/>
      <c r="J43" s="15"/>
      <c r="K43" s="17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</row>
    <row r="44" spans="1:34" ht="43.5" customHeight="1">
      <c r="A44" s="15"/>
      <c r="B44" s="15"/>
      <c r="C44" s="16"/>
      <c r="D44" s="16"/>
      <c r="E44" s="16"/>
      <c r="F44" s="15"/>
      <c r="G44" s="15"/>
      <c r="H44" s="15"/>
      <c r="I44" s="15"/>
      <c r="J44" s="15"/>
      <c r="K44" s="17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</row>
    <row r="45" spans="1:34" ht="43.5" customHeight="1">
      <c r="A45" s="15"/>
      <c r="B45" s="15"/>
      <c r="C45" s="16"/>
      <c r="D45" s="16"/>
      <c r="E45" s="16"/>
      <c r="F45" s="15"/>
      <c r="G45" s="15"/>
      <c r="H45" s="15"/>
      <c r="I45" s="15"/>
      <c r="J45" s="15"/>
      <c r="K45" s="17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</row>
    <row r="46" spans="1:34" ht="43.5" customHeight="1">
      <c r="A46" s="15"/>
      <c r="B46" s="15"/>
      <c r="C46" s="16"/>
      <c r="D46" s="16"/>
      <c r="E46" s="16"/>
      <c r="F46" s="15"/>
      <c r="G46" s="15"/>
      <c r="H46" s="15"/>
      <c r="I46" s="15"/>
      <c r="J46" s="15"/>
      <c r="K46" s="17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</row>
    <row r="47" spans="1:34" ht="43.5" customHeight="1">
      <c r="A47" s="15"/>
      <c r="B47" s="15"/>
      <c r="C47" s="16"/>
      <c r="D47" s="16"/>
      <c r="E47" s="16"/>
      <c r="F47" s="15"/>
      <c r="G47" s="15"/>
      <c r="H47" s="15"/>
      <c r="I47" s="15"/>
      <c r="J47" s="15"/>
      <c r="K47" s="17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4" ht="43.5" customHeight="1">
      <c r="A48" s="15"/>
      <c r="B48" s="15"/>
      <c r="C48" s="16"/>
      <c r="D48" s="16"/>
      <c r="E48" s="16"/>
      <c r="F48" s="15"/>
      <c r="G48" s="15"/>
      <c r="H48" s="15"/>
      <c r="I48" s="15"/>
      <c r="J48" s="15"/>
      <c r="K48" s="17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34" ht="43.5" customHeight="1">
      <c r="A49" s="15"/>
      <c r="B49" s="15"/>
      <c r="C49" s="16"/>
      <c r="D49" s="16"/>
      <c r="E49" s="16"/>
      <c r="F49" s="15"/>
      <c r="G49" s="15"/>
      <c r="H49" s="15"/>
      <c r="I49" s="15"/>
      <c r="J49" s="15"/>
      <c r="K49" s="17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</row>
    <row r="50" spans="1:34" ht="43.5" customHeight="1">
      <c r="A50" s="15"/>
      <c r="B50" s="15"/>
      <c r="C50" s="16"/>
      <c r="D50" s="16"/>
      <c r="E50" s="16"/>
      <c r="F50" s="15"/>
      <c r="G50" s="15"/>
      <c r="H50" s="15"/>
      <c r="I50" s="15"/>
      <c r="J50" s="15"/>
      <c r="K50" s="17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</row>
    <row r="51" spans="1:34" ht="43.5" customHeight="1">
      <c r="A51" s="15"/>
      <c r="B51" s="15"/>
      <c r="C51" s="16"/>
      <c r="D51" s="16"/>
      <c r="E51" s="16"/>
      <c r="F51" s="15"/>
      <c r="G51" s="15"/>
      <c r="H51" s="15"/>
      <c r="I51" s="15"/>
      <c r="J51" s="15"/>
      <c r="K51" s="17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</row>
    <row r="52" spans="1:34" ht="43.5" customHeight="1">
      <c r="A52" s="15"/>
      <c r="B52" s="15"/>
      <c r="C52" s="16"/>
      <c r="D52" s="16"/>
      <c r="E52" s="16"/>
      <c r="F52" s="15"/>
      <c r="G52" s="15"/>
      <c r="H52" s="15"/>
      <c r="I52" s="15"/>
      <c r="J52" s="15"/>
      <c r="K52" s="17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</row>
    <row r="53" spans="1:34" ht="43.5" customHeight="1">
      <c r="A53" s="15"/>
      <c r="B53" s="15"/>
      <c r="C53" s="16"/>
      <c r="D53" s="16"/>
      <c r="E53" s="16"/>
      <c r="F53" s="15"/>
      <c r="G53" s="15"/>
      <c r="H53" s="15"/>
      <c r="I53" s="15"/>
      <c r="J53" s="15"/>
      <c r="K53" s="17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</row>
    <row r="54" spans="1:33" ht="43.5" customHeight="1">
      <c r="A54" s="15"/>
      <c r="B54" s="15"/>
      <c r="C54" s="16"/>
      <c r="D54" s="16"/>
      <c r="E54" s="16"/>
      <c r="F54" s="15"/>
      <c r="G54" s="15"/>
      <c r="H54" s="15"/>
      <c r="I54" s="15"/>
      <c r="J54" s="15"/>
      <c r="K54" s="17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1:33" ht="43.5" customHeight="1">
      <c r="A55" s="15"/>
      <c r="B55" s="15"/>
      <c r="C55" s="16"/>
      <c r="D55" s="16"/>
      <c r="E55" s="16"/>
      <c r="F55" s="15"/>
      <c r="G55" s="15"/>
      <c r="H55" s="15"/>
      <c r="I55" s="15"/>
      <c r="J55" s="15"/>
      <c r="K55" s="17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  <row r="56" spans="1:33" ht="43.5" customHeight="1">
      <c r="A56" s="15"/>
      <c r="B56" s="15"/>
      <c r="C56" s="16"/>
      <c r="D56" s="16"/>
      <c r="E56" s="16"/>
      <c r="F56" s="15"/>
      <c r="G56" s="15"/>
      <c r="H56" s="15"/>
      <c r="I56" s="15"/>
      <c r="J56" s="15"/>
      <c r="K56" s="17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</sheetData>
  <sheetProtection/>
  <mergeCells count="18">
    <mergeCell ref="B2:AE2"/>
    <mergeCell ref="B3:AE3"/>
    <mergeCell ref="B4:AE4"/>
    <mergeCell ref="G5:G8"/>
    <mergeCell ref="U5:W5"/>
    <mergeCell ref="AA5:AB5"/>
    <mergeCell ref="O5:Q5"/>
    <mergeCell ref="AE5:AE6"/>
    <mergeCell ref="A5:A8"/>
    <mergeCell ref="C5:C8"/>
    <mergeCell ref="F5:F8"/>
    <mergeCell ref="I5:K5"/>
    <mergeCell ref="X5:Z5"/>
    <mergeCell ref="R5:T5"/>
    <mergeCell ref="L5:N5"/>
    <mergeCell ref="B5:B8"/>
    <mergeCell ref="D5:D8"/>
    <mergeCell ref="E5:E8"/>
  </mergeCells>
  <conditionalFormatting sqref="I9:I10 L9:L10 O9:O10 R9:R10 U9:U10">
    <cfRule type="cellIs" priority="14" dxfId="0" operator="lessThan" stopIfTrue="1">
      <formula>40</formula>
    </cfRule>
  </conditionalFormatting>
  <conditionalFormatting sqref="K9:K10 N9:N10 Q9:Q10 T9:T10 W9:W10">
    <cfRule type="cellIs" priority="13" dxfId="0" operator="lessThan" stopIfTrue="1">
      <formula>75</formula>
    </cfRule>
  </conditionalFormatting>
  <conditionalFormatting sqref="X9:X10 AA9:AA10">
    <cfRule type="cellIs" priority="4" dxfId="0" operator="lessThan" stopIfTrue="1">
      <formula>13</formula>
    </cfRule>
  </conditionalFormatting>
  <conditionalFormatting sqref="AB9:AB10 Z9:Z10">
    <cfRule type="cellIs" priority="3" dxfId="0" operator="lessThan" stopIfTrue="1">
      <formula>25</formula>
    </cfRule>
  </conditionalFormatting>
  <printOptions horizontalCentered="1"/>
  <pageMargins left="0.4330708661417323" right="0.3937007874015748" top="1.4173228346456694" bottom="3.3070866141732287" header="1.1023622047244095" footer="2.4803149606299213"/>
  <pageSetup horizontalDpi="600" verticalDpi="600" orientation="landscape" paperSize="8" scale="45" r:id="rId1"/>
  <headerFooter alignWithMargins="0">
    <oddFooter>&amp;L&amp;16DATE: 11.05.2022                       PREPARED BY          CHECKED BY&amp;C&amp;16EXAMINATION CONTROLLER GBPIET                                  &amp;R&amp;16CONTROLLER (UTU)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11"/>
  <sheetViews>
    <sheetView zoomScale="50" zoomScaleNormal="50" zoomScalePageLayoutView="0" workbookViewId="0" topLeftCell="A1">
      <selection activeCell="A4" sqref="A4:AH9"/>
    </sheetView>
  </sheetViews>
  <sheetFormatPr defaultColWidth="8.421875" defaultRowHeight="37.5" customHeight="1"/>
  <cols>
    <col min="1" max="1" width="8.7109375" style="0" customWidth="1"/>
    <col min="2" max="2" width="24.00390625" style="0" customWidth="1"/>
    <col min="3" max="3" width="31.00390625" style="0" customWidth="1"/>
    <col min="4" max="4" width="19.8515625" style="0" customWidth="1"/>
    <col min="5" max="5" width="36.28125" style="0" customWidth="1"/>
    <col min="6" max="6" width="30.28125" style="0" customWidth="1"/>
    <col min="7" max="22" width="8.421875" style="0" customWidth="1"/>
    <col min="23" max="25" width="9.8515625" style="0" customWidth="1"/>
    <col min="26" max="31" width="8.421875" style="0" customWidth="1"/>
    <col min="32" max="32" width="16.57421875" style="0" customWidth="1"/>
    <col min="33" max="33" width="21.421875" style="0" customWidth="1"/>
    <col min="34" max="34" width="24.7109375" style="0" customWidth="1"/>
  </cols>
  <sheetData>
    <row r="1" spans="1:34" ht="75" customHeight="1">
      <c r="A1" s="151" t="s">
        <v>19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</row>
    <row r="2" spans="1:34" ht="75" customHeight="1">
      <c r="A2" s="151" t="s">
        <v>23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</row>
    <row r="3" spans="1:35" ht="75" customHeight="1">
      <c r="A3" s="176" t="s">
        <v>45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25"/>
    </row>
    <row r="4" spans="1:34" ht="201" customHeight="1">
      <c r="A4" s="143" t="s">
        <v>22</v>
      </c>
      <c r="B4" s="143" t="s">
        <v>0</v>
      </c>
      <c r="C4" s="145" t="s">
        <v>21</v>
      </c>
      <c r="D4" s="145" t="s">
        <v>25</v>
      </c>
      <c r="E4" s="145" t="s">
        <v>7</v>
      </c>
      <c r="F4" s="145" t="s">
        <v>33</v>
      </c>
      <c r="G4" s="23" t="s">
        <v>5</v>
      </c>
      <c r="H4" s="170" t="s">
        <v>24</v>
      </c>
      <c r="I4" s="175"/>
      <c r="J4" s="175"/>
      <c r="K4" s="170" t="s">
        <v>26</v>
      </c>
      <c r="L4" s="170"/>
      <c r="M4" s="170"/>
      <c r="N4" s="170" t="s">
        <v>27</v>
      </c>
      <c r="O4" s="170"/>
      <c r="P4" s="170"/>
      <c r="Q4" s="170" t="s">
        <v>37</v>
      </c>
      <c r="R4" s="170"/>
      <c r="S4" s="170"/>
      <c r="T4" s="170" t="s">
        <v>115</v>
      </c>
      <c r="U4" s="174"/>
      <c r="V4" s="174"/>
      <c r="W4" s="170" t="s">
        <v>116</v>
      </c>
      <c r="X4" s="170"/>
      <c r="Y4" s="170"/>
      <c r="Z4" s="170" t="s">
        <v>28</v>
      </c>
      <c r="AA4" s="170"/>
      <c r="AB4" s="170"/>
      <c r="AC4" s="170" t="s">
        <v>29</v>
      </c>
      <c r="AD4" s="170"/>
      <c r="AE4" s="170"/>
      <c r="AF4" s="43" t="s">
        <v>110</v>
      </c>
      <c r="AG4" s="43" t="s">
        <v>10</v>
      </c>
      <c r="AH4" s="145" t="s">
        <v>18</v>
      </c>
    </row>
    <row r="5" spans="1:34" ht="30.75" customHeight="1">
      <c r="A5" s="143"/>
      <c r="B5" s="143"/>
      <c r="C5" s="145"/>
      <c r="D5" s="145"/>
      <c r="E5" s="145"/>
      <c r="F5" s="145"/>
      <c r="G5" s="38"/>
      <c r="H5" s="49" t="s">
        <v>8</v>
      </c>
      <c r="I5" s="49" t="s">
        <v>9</v>
      </c>
      <c r="J5" s="49" t="s">
        <v>4</v>
      </c>
      <c r="K5" s="49" t="s">
        <v>8</v>
      </c>
      <c r="L5" s="49" t="s">
        <v>9</v>
      </c>
      <c r="M5" s="49" t="s">
        <v>4</v>
      </c>
      <c r="N5" s="49" t="s">
        <v>8</v>
      </c>
      <c r="O5" s="49" t="s">
        <v>9</v>
      </c>
      <c r="P5" s="49" t="s">
        <v>4</v>
      </c>
      <c r="Q5" s="49" t="s">
        <v>8</v>
      </c>
      <c r="R5" s="49" t="s">
        <v>9</v>
      </c>
      <c r="S5" s="49" t="s">
        <v>4</v>
      </c>
      <c r="T5" s="49"/>
      <c r="U5" s="49"/>
      <c r="V5" s="49"/>
      <c r="W5" s="49" t="s">
        <v>8</v>
      </c>
      <c r="X5" s="49" t="s">
        <v>9</v>
      </c>
      <c r="Y5" s="49" t="s">
        <v>4</v>
      </c>
      <c r="Z5" s="49" t="s">
        <v>11</v>
      </c>
      <c r="AA5" s="49" t="s">
        <v>9</v>
      </c>
      <c r="AB5" s="49" t="s">
        <v>4</v>
      </c>
      <c r="AC5" s="49" t="s">
        <v>11</v>
      </c>
      <c r="AD5" s="49" t="s">
        <v>9</v>
      </c>
      <c r="AE5" s="49" t="s">
        <v>4</v>
      </c>
      <c r="AF5" s="9"/>
      <c r="AG5" s="8"/>
      <c r="AH5" s="145"/>
    </row>
    <row r="6" spans="1:34" ht="43.5" customHeight="1" hidden="1">
      <c r="A6" s="143"/>
      <c r="B6" s="143"/>
      <c r="C6" s="145"/>
      <c r="D6" s="145"/>
      <c r="E6" s="145"/>
      <c r="F6" s="145"/>
      <c r="G6" s="38" t="s">
        <v>2</v>
      </c>
      <c r="H6" s="33">
        <v>90</v>
      </c>
      <c r="I6" s="33">
        <v>60</v>
      </c>
      <c r="J6" s="33">
        <v>150</v>
      </c>
      <c r="K6" s="33">
        <v>90</v>
      </c>
      <c r="L6" s="33">
        <v>60</v>
      </c>
      <c r="M6" s="33">
        <v>150</v>
      </c>
      <c r="N6" s="33">
        <v>90</v>
      </c>
      <c r="O6" s="33">
        <v>60</v>
      </c>
      <c r="P6" s="33">
        <v>150</v>
      </c>
      <c r="Q6" s="33">
        <v>90</v>
      </c>
      <c r="R6" s="33">
        <v>60</v>
      </c>
      <c r="S6" s="33">
        <v>150</v>
      </c>
      <c r="T6" s="33"/>
      <c r="U6" s="33"/>
      <c r="V6" s="33"/>
      <c r="W6" s="33">
        <v>60</v>
      </c>
      <c r="X6" s="33">
        <v>40</v>
      </c>
      <c r="Y6" s="33">
        <v>100</v>
      </c>
      <c r="Z6" s="33">
        <v>50</v>
      </c>
      <c r="AA6" s="33">
        <v>50</v>
      </c>
      <c r="AB6" s="33">
        <v>100</v>
      </c>
      <c r="AC6" s="33">
        <v>50</v>
      </c>
      <c r="AD6" s="33">
        <v>50</v>
      </c>
      <c r="AE6" s="33">
        <v>100</v>
      </c>
      <c r="AF6" s="33">
        <v>50</v>
      </c>
      <c r="AG6" s="33" t="e">
        <f>AE6+AB6+#REF!+S6+P6+M6+J6</f>
        <v>#REF!</v>
      </c>
      <c r="AH6" s="3" t="s">
        <v>12</v>
      </c>
    </row>
    <row r="7" spans="1:34" ht="43.5" customHeight="1" hidden="1">
      <c r="A7" s="143"/>
      <c r="B7" s="143"/>
      <c r="C7" s="145"/>
      <c r="D7" s="145"/>
      <c r="E7" s="145"/>
      <c r="F7" s="145"/>
      <c r="G7" s="38" t="s">
        <v>3</v>
      </c>
      <c r="H7" s="126">
        <v>36</v>
      </c>
      <c r="I7" s="126"/>
      <c r="J7" s="126">
        <v>75</v>
      </c>
      <c r="K7" s="126">
        <v>36</v>
      </c>
      <c r="L7" s="126"/>
      <c r="M7" s="126">
        <v>75</v>
      </c>
      <c r="N7" s="126">
        <v>36</v>
      </c>
      <c r="O7" s="126"/>
      <c r="P7" s="126">
        <v>75</v>
      </c>
      <c r="Q7" s="126">
        <v>36</v>
      </c>
      <c r="R7" s="126"/>
      <c r="S7" s="126">
        <v>75</v>
      </c>
      <c r="T7" s="126"/>
      <c r="U7" s="126"/>
      <c r="V7" s="126"/>
      <c r="W7" s="126">
        <v>24</v>
      </c>
      <c r="X7" s="126"/>
      <c r="Y7" s="126">
        <v>50</v>
      </c>
      <c r="Z7" s="126">
        <v>25</v>
      </c>
      <c r="AA7" s="126"/>
      <c r="AB7" s="126">
        <v>50</v>
      </c>
      <c r="AC7" s="126">
        <v>25</v>
      </c>
      <c r="AD7" s="126"/>
      <c r="AE7" s="126">
        <v>50</v>
      </c>
      <c r="AF7" s="9"/>
      <c r="AG7" s="9">
        <v>450</v>
      </c>
      <c r="AH7" s="4"/>
    </row>
    <row r="8" spans="1:34" ht="43.5" customHeight="1">
      <c r="A8" s="143"/>
      <c r="B8" s="143"/>
      <c r="C8" s="145"/>
      <c r="D8" s="145"/>
      <c r="E8" s="145"/>
      <c r="F8" s="145"/>
      <c r="G8" s="38"/>
      <c r="H8" s="127">
        <v>100</v>
      </c>
      <c r="I8" s="127">
        <v>50</v>
      </c>
      <c r="J8" s="127">
        <v>150</v>
      </c>
      <c r="K8" s="127">
        <v>100</v>
      </c>
      <c r="L8" s="127">
        <v>50</v>
      </c>
      <c r="M8" s="127">
        <v>150</v>
      </c>
      <c r="N8" s="127">
        <v>100</v>
      </c>
      <c r="O8" s="127">
        <v>50</v>
      </c>
      <c r="P8" s="127">
        <v>150</v>
      </c>
      <c r="Q8" s="127">
        <v>100</v>
      </c>
      <c r="R8" s="127">
        <v>50</v>
      </c>
      <c r="S8" s="127">
        <v>150</v>
      </c>
      <c r="T8" s="127">
        <v>100</v>
      </c>
      <c r="U8" s="127">
        <v>50</v>
      </c>
      <c r="V8" s="127">
        <v>150</v>
      </c>
      <c r="W8" s="127">
        <v>100</v>
      </c>
      <c r="X8" s="127">
        <v>50</v>
      </c>
      <c r="Y8" s="127">
        <v>150</v>
      </c>
      <c r="Z8" s="127">
        <v>25</v>
      </c>
      <c r="AA8" s="127">
        <v>25</v>
      </c>
      <c r="AB8" s="127">
        <v>50</v>
      </c>
      <c r="AC8" s="127">
        <v>25</v>
      </c>
      <c r="AD8" s="127">
        <v>25</v>
      </c>
      <c r="AE8" s="127">
        <v>50</v>
      </c>
      <c r="AF8" s="32">
        <v>50</v>
      </c>
      <c r="AG8" s="32">
        <v>900</v>
      </c>
      <c r="AH8" s="4"/>
    </row>
    <row r="9" spans="1:34" ht="43.5" customHeight="1">
      <c r="A9" s="143"/>
      <c r="B9" s="143"/>
      <c r="C9" s="145"/>
      <c r="D9" s="145"/>
      <c r="E9" s="145"/>
      <c r="F9" s="145"/>
      <c r="G9" s="38"/>
      <c r="H9" s="127">
        <v>40</v>
      </c>
      <c r="I9" s="127"/>
      <c r="J9" s="127">
        <v>75</v>
      </c>
      <c r="K9" s="127">
        <v>40</v>
      </c>
      <c r="L9" s="127"/>
      <c r="M9" s="127">
        <v>75</v>
      </c>
      <c r="N9" s="127">
        <v>40</v>
      </c>
      <c r="O9" s="127"/>
      <c r="P9" s="127">
        <v>75</v>
      </c>
      <c r="Q9" s="127">
        <v>40</v>
      </c>
      <c r="R9" s="127"/>
      <c r="S9" s="127">
        <v>75</v>
      </c>
      <c r="T9" s="127">
        <v>40</v>
      </c>
      <c r="U9" s="127"/>
      <c r="V9" s="127">
        <v>75</v>
      </c>
      <c r="W9" s="127">
        <v>40</v>
      </c>
      <c r="X9" s="127"/>
      <c r="Y9" s="127">
        <v>75</v>
      </c>
      <c r="Z9" s="127">
        <v>13</v>
      </c>
      <c r="AA9" s="127"/>
      <c r="AB9" s="127">
        <v>25</v>
      </c>
      <c r="AC9" s="127">
        <v>13</v>
      </c>
      <c r="AD9" s="127"/>
      <c r="AE9" s="127">
        <v>25</v>
      </c>
      <c r="AF9" s="32"/>
      <c r="AG9" s="32">
        <v>450</v>
      </c>
      <c r="AH9" s="4"/>
    </row>
    <row r="10" spans="1:34" ht="159" customHeight="1">
      <c r="A10" s="77">
        <v>1</v>
      </c>
      <c r="B10" s="110">
        <v>210090703001</v>
      </c>
      <c r="C10" s="110">
        <v>210090703001</v>
      </c>
      <c r="D10" s="119">
        <v>215201</v>
      </c>
      <c r="E10" s="117" t="s">
        <v>71</v>
      </c>
      <c r="F10" s="118" t="s">
        <v>72</v>
      </c>
      <c r="G10" s="79"/>
      <c r="H10" s="92">
        <v>87</v>
      </c>
      <c r="I10" s="92">
        <v>43</v>
      </c>
      <c r="J10" s="87">
        <f>SUM(H10:I10)</f>
        <v>130</v>
      </c>
      <c r="K10" s="92">
        <v>79</v>
      </c>
      <c r="L10" s="84">
        <v>44</v>
      </c>
      <c r="M10" s="87">
        <f>SUM(K10:L10)</f>
        <v>123</v>
      </c>
      <c r="N10" s="92">
        <v>92</v>
      </c>
      <c r="O10" s="92">
        <v>38</v>
      </c>
      <c r="P10" s="87">
        <f>SUM(N10:O10)</f>
        <v>130</v>
      </c>
      <c r="Q10" s="92">
        <v>93</v>
      </c>
      <c r="R10" s="92">
        <v>44</v>
      </c>
      <c r="S10" s="87">
        <f>SUM(Q10:R10)</f>
        <v>137</v>
      </c>
      <c r="T10" s="92">
        <v>67</v>
      </c>
      <c r="U10" s="92">
        <v>43</v>
      </c>
      <c r="V10" s="87">
        <f>SUM(T10:U10)</f>
        <v>110</v>
      </c>
      <c r="W10" s="92">
        <v>97</v>
      </c>
      <c r="X10" s="92">
        <v>49</v>
      </c>
      <c r="Y10" s="87">
        <f>SUM(W10:X10)</f>
        <v>146</v>
      </c>
      <c r="Z10" s="92">
        <v>22</v>
      </c>
      <c r="AA10" s="92">
        <v>22</v>
      </c>
      <c r="AB10" s="87">
        <f>SUM(Z10:AA10)</f>
        <v>44</v>
      </c>
      <c r="AC10" s="92">
        <v>20</v>
      </c>
      <c r="AD10" s="92">
        <v>21</v>
      </c>
      <c r="AE10" s="87">
        <f>SUM(AC10:AD10)</f>
        <v>41</v>
      </c>
      <c r="AF10" s="87">
        <v>49</v>
      </c>
      <c r="AG10" s="87">
        <f>AF10+AE10+AB10+V10+S10+P10+M10+J10</f>
        <v>764</v>
      </c>
      <c r="AH10" s="78" t="s">
        <v>106</v>
      </c>
    </row>
    <row r="11" spans="1:34" ht="159" customHeight="1">
      <c r="A11" s="70">
        <v>2</v>
      </c>
      <c r="B11" s="110">
        <v>210090703002</v>
      </c>
      <c r="C11" s="110">
        <v>210090703002</v>
      </c>
      <c r="D11" s="111">
        <v>215202</v>
      </c>
      <c r="E11" s="117" t="s">
        <v>73</v>
      </c>
      <c r="F11" s="118" t="s">
        <v>74</v>
      </c>
      <c r="G11" s="79"/>
      <c r="H11" s="92">
        <v>83</v>
      </c>
      <c r="I11" s="92">
        <v>39</v>
      </c>
      <c r="J11" s="87">
        <f>SUM(H11:I11)</f>
        <v>122</v>
      </c>
      <c r="K11" s="92">
        <v>64</v>
      </c>
      <c r="L11" s="84">
        <v>41</v>
      </c>
      <c r="M11" s="87">
        <f>SUM(K11:L11)</f>
        <v>105</v>
      </c>
      <c r="N11" s="92">
        <v>85</v>
      </c>
      <c r="O11" s="92">
        <v>34</v>
      </c>
      <c r="P11" s="87">
        <f>SUM(N11:O11)</f>
        <v>119</v>
      </c>
      <c r="Q11" s="92">
        <v>87</v>
      </c>
      <c r="R11" s="92">
        <v>41</v>
      </c>
      <c r="S11" s="87">
        <f>SUM(Q11:R11)</f>
        <v>128</v>
      </c>
      <c r="T11" s="92">
        <v>60</v>
      </c>
      <c r="U11" s="92">
        <v>37</v>
      </c>
      <c r="V11" s="87">
        <f>SUM(T11:U11)</f>
        <v>97</v>
      </c>
      <c r="W11" s="92">
        <v>94</v>
      </c>
      <c r="X11" s="92">
        <v>48</v>
      </c>
      <c r="Y11" s="87">
        <f>SUM(W11:X11)</f>
        <v>142</v>
      </c>
      <c r="Z11" s="92">
        <v>21</v>
      </c>
      <c r="AA11" s="92">
        <v>20</v>
      </c>
      <c r="AB11" s="87">
        <f>SUM(Z11:AA11)</f>
        <v>41</v>
      </c>
      <c r="AC11" s="92">
        <v>15</v>
      </c>
      <c r="AD11" s="92">
        <v>20</v>
      </c>
      <c r="AE11" s="87">
        <f>SUM(AC11:AD11)</f>
        <v>35</v>
      </c>
      <c r="AF11" s="87">
        <v>48</v>
      </c>
      <c r="AG11" s="87">
        <f>AF11+AE11+AB11+V11+S11+P11+M11+J11</f>
        <v>695</v>
      </c>
      <c r="AH11" s="78" t="s">
        <v>106</v>
      </c>
    </row>
  </sheetData>
  <sheetProtection/>
  <mergeCells count="18">
    <mergeCell ref="A1:AH1"/>
    <mergeCell ref="A2:AH2"/>
    <mergeCell ref="A3:AH3"/>
    <mergeCell ref="Q4:S4"/>
    <mergeCell ref="N4:P4"/>
    <mergeCell ref="AC4:AE4"/>
    <mergeCell ref="AH4:AH5"/>
    <mergeCell ref="W4:Y4"/>
    <mergeCell ref="Z4:AB4"/>
    <mergeCell ref="T4:V4"/>
    <mergeCell ref="K4:M4"/>
    <mergeCell ref="A4:A9"/>
    <mergeCell ref="B4:B9"/>
    <mergeCell ref="C4:C9"/>
    <mergeCell ref="D4:D9"/>
    <mergeCell ref="E4:E9"/>
    <mergeCell ref="H4:J4"/>
    <mergeCell ref="F4:F9"/>
  </mergeCells>
  <conditionalFormatting sqref="N10:N11">
    <cfRule type="cellIs" priority="17" dxfId="0" operator="lessThan" stopIfTrue="1">
      <formula>$N$7</formula>
    </cfRule>
    <cfRule type="cellIs" priority="22" dxfId="24" operator="lessThan" stopIfTrue="1">
      <formula>30</formula>
    </cfRule>
  </conditionalFormatting>
  <conditionalFormatting sqref="H10:H11">
    <cfRule type="cellIs" priority="21" dxfId="0" operator="lessThan" stopIfTrue="1">
      <formula>$H$7</formula>
    </cfRule>
  </conditionalFormatting>
  <conditionalFormatting sqref="J10:J11">
    <cfRule type="cellIs" priority="20" dxfId="0" operator="lessThan" stopIfTrue="1">
      <formula>$J$7</formula>
    </cfRule>
  </conditionalFormatting>
  <conditionalFormatting sqref="K10:K11">
    <cfRule type="cellIs" priority="19" dxfId="0" operator="lessThan" stopIfTrue="1">
      <formula>$K$7</formula>
    </cfRule>
  </conditionalFormatting>
  <conditionalFormatting sqref="M10:M11">
    <cfRule type="cellIs" priority="18" dxfId="0" operator="lessThan" stopIfTrue="1">
      <formula>$M$7</formula>
    </cfRule>
  </conditionalFormatting>
  <conditionalFormatting sqref="P10:P11">
    <cfRule type="cellIs" priority="16" dxfId="0" operator="lessThan" stopIfTrue="1">
      <formula>$P$7</formula>
    </cfRule>
  </conditionalFormatting>
  <conditionalFormatting sqref="Q10:Q11">
    <cfRule type="cellIs" priority="15" dxfId="0" operator="lessThan" stopIfTrue="1">
      <formula>$Q$7</formula>
    </cfRule>
  </conditionalFormatting>
  <conditionalFormatting sqref="S10:S11">
    <cfRule type="cellIs" priority="14" dxfId="0" operator="lessThan" stopIfTrue="1">
      <formula>$S$7</formula>
    </cfRule>
  </conditionalFormatting>
  <conditionalFormatting sqref="AG10:AG11">
    <cfRule type="cellIs" priority="9" dxfId="0" operator="lessThan" stopIfTrue="1">
      <formula>500</formula>
    </cfRule>
  </conditionalFormatting>
  <conditionalFormatting sqref="W10:W11 Y10:Y11">
    <cfRule type="cellIs" priority="32" dxfId="0" operator="lessThan" stopIfTrue="1">
      <formula>#REF!</formula>
    </cfRule>
  </conditionalFormatting>
  <printOptions/>
  <pageMargins left="0.5118110236220472" right="0.2755905511811024" top="1.3779527559055118" bottom="0.6299212598425197" header="0.31496062992125984" footer="2.9133858267716537"/>
  <pageSetup horizontalDpi="600" verticalDpi="600" orientation="landscape" paperSize="8" scale="45" r:id="rId1"/>
  <headerFooter>
    <oddFooter>&amp;L&amp;"Arial,Bold"&amp;14($) Non Credit Subject(s)           Date: 11.05.2022          Prepared by                  Checked  by &amp;C&amp;"Arial,Bold"&amp;14Examination Controller           &amp;R&amp;"Arial,Bold"&amp;16CONTROLLER (UTU)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10"/>
  <sheetViews>
    <sheetView zoomScale="50" zoomScaleNormal="50" zoomScalePageLayoutView="0" workbookViewId="0" topLeftCell="F4">
      <selection activeCell="B9" sqref="A9:IV9"/>
    </sheetView>
  </sheetViews>
  <sheetFormatPr defaultColWidth="9.140625" defaultRowHeight="12.75"/>
  <cols>
    <col min="2" max="3" width="26.7109375" style="0" customWidth="1"/>
    <col min="4" max="4" width="20.421875" style="0" customWidth="1"/>
    <col min="5" max="5" width="39.7109375" style="0" customWidth="1"/>
    <col min="6" max="6" width="36.57421875" style="0" customWidth="1"/>
    <col min="8" max="31" width="10.57421875" style="0" customWidth="1"/>
    <col min="32" max="32" width="13.7109375" style="0" customWidth="1"/>
    <col min="33" max="33" width="11.57421875" style="0" customWidth="1"/>
    <col min="34" max="34" width="24.00390625" style="0" customWidth="1"/>
  </cols>
  <sheetData>
    <row r="1" spans="1:34" ht="48.75" customHeight="1">
      <c r="A1" s="151" t="s">
        <v>19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</row>
    <row r="2" spans="1:34" ht="126.75" customHeight="1">
      <c r="A2" s="151" t="s">
        <v>23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</row>
    <row r="3" spans="1:34" ht="126.75" customHeight="1">
      <c r="A3" s="152" t="s">
        <v>46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76"/>
    </row>
    <row r="4" spans="1:34" ht="221.25" customHeight="1">
      <c r="A4" s="143" t="s">
        <v>22</v>
      </c>
      <c r="B4" s="143" t="s">
        <v>0</v>
      </c>
      <c r="C4" s="146" t="s">
        <v>21</v>
      </c>
      <c r="D4" s="146" t="s">
        <v>25</v>
      </c>
      <c r="E4" s="145" t="s">
        <v>7</v>
      </c>
      <c r="F4" s="145" t="s">
        <v>33</v>
      </c>
      <c r="G4" s="35" t="s">
        <v>5</v>
      </c>
      <c r="H4" s="170" t="s">
        <v>112</v>
      </c>
      <c r="I4" s="171"/>
      <c r="J4" s="171"/>
      <c r="K4" s="170" t="s">
        <v>113</v>
      </c>
      <c r="L4" s="171"/>
      <c r="M4" s="171"/>
      <c r="N4" s="170" t="s">
        <v>129</v>
      </c>
      <c r="O4" s="170"/>
      <c r="P4" s="170"/>
      <c r="Q4" s="157" t="s">
        <v>130</v>
      </c>
      <c r="R4" s="158"/>
      <c r="S4" s="159"/>
      <c r="T4" s="157" t="s">
        <v>131</v>
      </c>
      <c r="U4" s="158"/>
      <c r="V4" s="159"/>
      <c r="W4" s="138" t="s">
        <v>134</v>
      </c>
      <c r="X4" s="139"/>
      <c r="Y4" s="140"/>
      <c r="Z4" s="170" t="s">
        <v>132</v>
      </c>
      <c r="AA4" s="170"/>
      <c r="AB4" s="170"/>
      <c r="AC4" s="170" t="s">
        <v>133</v>
      </c>
      <c r="AD4" s="170"/>
      <c r="AE4" s="170"/>
      <c r="AF4" s="43" t="s">
        <v>58</v>
      </c>
      <c r="AG4" s="63" t="s">
        <v>10</v>
      </c>
      <c r="AH4" s="146" t="s">
        <v>18</v>
      </c>
    </row>
    <row r="5" spans="1:34" ht="46.5" customHeight="1">
      <c r="A5" s="143"/>
      <c r="B5" s="143"/>
      <c r="C5" s="147"/>
      <c r="D5" s="147"/>
      <c r="E5" s="145"/>
      <c r="F5" s="145"/>
      <c r="G5" s="35"/>
      <c r="H5" s="94" t="s">
        <v>8</v>
      </c>
      <c r="I5" s="94" t="s">
        <v>9</v>
      </c>
      <c r="J5" s="94" t="s">
        <v>4</v>
      </c>
      <c r="K5" s="94" t="s">
        <v>8</v>
      </c>
      <c r="L5" s="94" t="s">
        <v>9</v>
      </c>
      <c r="M5" s="94" t="s">
        <v>4</v>
      </c>
      <c r="N5" s="94" t="s">
        <v>8</v>
      </c>
      <c r="O5" s="94" t="s">
        <v>9</v>
      </c>
      <c r="P5" s="94" t="s">
        <v>4</v>
      </c>
      <c r="Q5" s="94" t="s">
        <v>8</v>
      </c>
      <c r="R5" s="94" t="s">
        <v>9</v>
      </c>
      <c r="S5" s="94" t="s">
        <v>4</v>
      </c>
      <c r="T5" s="49" t="s">
        <v>8</v>
      </c>
      <c r="U5" s="49" t="s">
        <v>9</v>
      </c>
      <c r="V5" s="49" t="s">
        <v>4</v>
      </c>
      <c r="W5" s="95" t="s">
        <v>8</v>
      </c>
      <c r="X5" s="95" t="s">
        <v>9</v>
      </c>
      <c r="Y5" s="95" t="s">
        <v>4</v>
      </c>
      <c r="Z5" s="94" t="s">
        <v>11</v>
      </c>
      <c r="AA5" s="94" t="s">
        <v>9</v>
      </c>
      <c r="AB5" s="94" t="s">
        <v>4</v>
      </c>
      <c r="AC5" s="94" t="s">
        <v>11</v>
      </c>
      <c r="AD5" s="94" t="s">
        <v>9</v>
      </c>
      <c r="AE5" s="94" t="s">
        <v>4</v>
      </c>
      <c r="AF5" s="94"/>
      <c r="AG5" s="96"/>
      <c r="AH5" s="147"/>
    </row>
    <row r="6" spans="1:34" ht="46.5" customHeight="1">
      <c r="A6" s="143"/>
      <c r="B6" s="143"/>
      <c r="C6" s="147"/>
      <c r="D6" s="147"/>
      <c r="E6" s="145"/>
      <c r="F6" s="145"/>
      <c r="G6" s="36" t="s">
        <v>2</v>
      </c>
      <c r="H6" s="95">
        <v>100</v>
      </c>
      <c r="I6" s="95">
        <v>50</v>
      </c>
      <c r="J6" s="95">
        <v>150</v>
      </c>
      <c r="K6" s="95">
        <v>100</v>
      </c>
      <c r="L6" s="95">
        <v>50</v>
      </c>
      <c r="M6" s="95">
        <v>150</v>
      </c>
      <c r="N6" s="95">
        <v>100</v>
      </c>
      <c r="O6" s="95">
        <v>50</v>
      </c>
      <c r="P6" s="95">
        <v>150</v>
      </c>
      <c r="Q6" s="95">
        <v>100</v>
      </c>
      <c r="R6" s="95">
        <v>50</v>
      </c>
      <c r="S6" s="95">
        <v>150</v>
      </c>
      <c r="T6" s="95">
        <v>100</v>
      </c>
      <c r="U6" s="95">
        <v>50</v>
      </c>
      <c r="V6" s="95">
        <v>150</v>
      </c>
      <c r="W6" s="95">
        <v>100</v>
      </c>
      <c r="X6" s="95">
        <v>50</v>
      </c>
      <c r="Y6" s="95">
        <v>150</v>
      </c>
      <c r="Z6" s="95">
        <v>25</v>
      </c>
      <c r="AA6" s="95">
        <v>25</v>
      </c>
      <c r="AB6" s="95">
        <v>50</v>
      </c>
      <c r="AC6" s="95">
        <v>25</v>
      </c>
      <c r="AD6" s="95">
        <v>25</v>
      </c>
      <c r="AE6" s="95">
        <v>50</v>
      </c>
      <c r="AF6" s="95">
        <v>50</v>
      </c>
      <c r="AG6" s="97">
        <v>900</v>
      </c>
      <c r="AH6" s="147"/>
    </row>
    <row r="7" spans="1:34" ht="46.5" customHeight="1">
      <c r="A7" s="144"/>
      <c r="B7" s="144"/>
      <c r="C7" s="148"/>
      <c r="D7" s="148"/>
      <c r="E7" s="146"/>
      <c r="F7" s="146"/>
      <c r="G7" s="37" t="s">
        <v>3</v>
      </c>
      <c r="H7" s="98">
        <v>40</v>
      </c>
      <c r="I7" s="98"/>
      <c r="J7" s="98">
        <v>75</v>
      </c>
      <c r="K7" s="98">
        <v>40</v>
      </c>
      <c r="L7" s="98"/>
      <c r="M7" s="98">
        <v>75</v>
      </c>
      <c r="N7" s="98">
        <v>40</v>
      </c>
      <c r="O7" s="98"/>
      <c r="P7" s="98">
        <v>75</v>
      </c>
      <c r="Q7" s="98">
        <v>40</v>
      </c>
      <c r="R7" s="98"/>
      <c r="S7" s="98">
        <v>75</v>
      </c>
      <c r="T7" s="98">
        <v>40</v>
      </c>
      <c r="U7" s="98"/>
      <c r="V7" s="98">
        <v>75</v>
      </c>
      <c r="W7" s="98">
        <v>40</v>
      </c>
      <c r="X7" s="98"/>
      <c r="Y7" s="98">
        <v>75</v>
      </c>
      <c r="Z7" s="98">
        <v>13</v>
      </c>
      <c r="AA7" s="98"/>
      <c r="AB7" s="98">
        <v>25</v>
      </c>
      <c r="AC7" s="98">
        <v>13</v>
      </c>
      <c r="AD7" s="98"/>
      <c r="AE7" s="98">
        <v>25</v>
      </c>
      <c r="AF7" s="98"/>
      <c r="AG7" s="99">
        <v>450</v>
      </c>
      <c r="AH7" s="148"/>
    </row>
    <row r="8" spans="1:34" ht="122.25" customHeight="1">
      <c r="A8" s="87">
        <v>1</v>
      </c>
      <c r="B8" s="110">
        <v>210090714001</v>
      </c>
      <c r="C8" s="110">
        <v>210090714001</v>
      </c>
      <c r="D8" s="111">
        <v>215501</v>
      </c>
      <c r="E8" s="121" t="s">
        <v>82</v>
      </c>
      <c r="F8" s="121" t="s">
        <v>83</v>
      </c>
      <c r="G8" s="56"/>
      <c r="H8" s="84">
        <v>50</v>
      </c>
      <c r="I8" s="85">
        <v>40</v>
      </c>
      <c r="J8" s="86">
        <f>SUM(H8:I8)</f>
        <v>90</v>
      </c>
      <c r="K8" s="84">
        <v>53</v>
      </c>
      <c r="L8" s="85">
        <v>32</v>
      </c>
      <c r="M8" s="86">
        <f>SUM(K8:L8)</f>
        <v>85</v>
      </c>
      <c r="N8" s="84">
        <v>67</v>
      </c>
      <c r="O8" s="85">
        <v>34</v>
      </c>
      <c r="P8" s="86">
        <f>SUM(N8:O8)</f>
        <v>101</v>
      </c>
      <c r="Q8" s="84">
        <v>91</v>
      </c>
      <c r="R8" s="85">
        <v>47</v>
      </c>
      <c r="S8" s="86">
        <f>SUM(Q8:R8)</f>
        <v>138</v>
      </c>
      <c r="T8" s="84">
        <v>85</v>
      </c>
      <c r="U8" s="85">
        <v>46</v>
      </c>
      <c r="V8" s="86">
        <f>SUM(T8:U8)</f>
        <v>131</v>
      </c>
      <c r="W8" s="84">
        <v>50</v>
      </c>
      <c r="X8" s="85">
        <v>35</v>
      </c>
      <c r="Y8" s="86">
        <f>SUM(W8:X8)</f>
        <v>85</v>
      </c>
      <c r="Z8" s="85">
        <v>22</v>
      </c>
      <c r="AA8" s="85">
        <v>20</v>
      </c>
      <c r="AB8" s="86">
        <f>SUM(Z8:AA8)</f>
        <v>42</v>
      </c>
      <c r="AC8" s="85">
        <v>18</v>
      </c>
      <c r="AD8" s="85">
        <v>17</v>
      </c>
      <c r="AE8" s="86">
        <f>SUM(AC8:AD8)</f>
        <v>35</v>
      </c>
      <c r="AF8" s="86">
        <v>48</v>
      </c>
      <c r="AG8" s="87">
        <f>AF8+AE8+AB8+V8+S8+P8+M8+J8</f>
        <v>670</v>
      </c>
      <c r="AH8" s="73" t="s">
        <v>106</v>
      </c>
    </row>
    <row r="9" spans="1:34" ht="122.25" customHeight="1">
      <c r="A9" s="87">
        <v>2</v>
      </c>
      <c r="B9" s="110">
        <v>210090714002</v>
      </c>
      <c r="C9" s="110">
        <v>210090714002</v>
      </c>
      <c r="D9" s="111">
        <v>215502</v>
      </c>
      <c r="E9" s="122" t="s">
        <v>84</v>
      </c>
      <c r="F9" s="122" t="s">
        <v>85</v>
      </c>
      <c r="G9" s="56"/>
      <c r="H9" s="92">
        <v>60</v>
      </c>
      <c r="I9" s="85">
        <v>41</v>
      </c>
      <c r="J9" s="86">
        <f>SUM(H9:I9)</f>
        <v>101</v>
      </c>
      <c r="K9" s="92">
        <v>75</v>
      </c>
      <c r="L9" s="85">
        <v>41</v>
      </c>
      <c r="M9" s="86">
        <f>SUM(K9:L9)</f>
        <v>116</v>
      </c>
      <c r="N9" s="92">
        <v>50</v>
      </c>
      <c r="O9" s="85">
        <v>38</v>
      </c>
      <c r="P9" s="86">
        <f>SUM(N9:O9)</f>
        <v>88</v>
      </c>
      <c r="Q9" s="92">
        <v>95</v>
      </c>
      <c r="R9" s="85">
        <v>48</v>
      </c>
      <c r="S9" s="86">
        <f>SUM(Q9:R9)</f>
        <v>143</v>
      </c>
      <c r="T9" s="92">
        <v>82</v>
      </c>
      <c r="U9" s="85">
        <v>41</v>
      </c>
      <c r="V9" s="86">
        <f>SUM(T9:U9)</f>
        <v>123</v>
      </c>
      <c r="W9" s="92">
        <v>59</v>
      </c>
      <c r="X9" s="85">
        <v>36</v>
      </c>
      <c r="Y9" s="86">
        <f>SUM(W9:X9)</f>
        <v>95</v>
      </c>
      <c r="Z9" s="85">
        <v>24</v>
      </c>
      <c r="AA9" s="85">
        <v>22</v>
      </c>
      <c r="AB9" s="86">
        <f>SUM(Z9:AA9)</f>
        <v>46</v>
      </c>
      <c r="AC9" s="85">
        <v>21</v>
      </c>
      <c r="AD9" s="85">
        <v>22</v>
      </c>
      <c r="AE9" s="86">
        <f>SUM(AC9:AD9)</f>
        <v>43</v>
      </c>
      <c r="AF9" s="86">
        <v>49</v>
      </c>
      <c r="AG9" s="87">
        <f>AF9+AE9+AB9+V9+S9+P9+M9+J9</f>
        <v>709</v>
      </c>
      <c r="AH9" s="73" t="s">
        <v>106</v>
      </c>
    </row>
    <row r="10" spans="1:34" ht="122.25" customHeight="1">
      <c r="A10" s="87">
        <v>3</v>
      </c>
      <c r="B10" s="110">
        <v>210090714003</v>
      </c>
      <c r="C10" s="110">
        <v>210090714003</v>
      </c>
      <c r="D10" s="111">
        <v>215503</v>
      </c>
      <c r="E10" s="123" t="s">
        <v>86</v>
      </c>
      <c r="F10" s="123" t="s">
        <v>87</v>
      </c>
      <c r="G10" s="57"/>
      <c r="H10" s="85">
        <v>54</v>
      </c>
      <c r="I10" s="85">
        <v>34</v>
      </c>
      <c r="J10" s="86">
        <f>SUM(H10:I10)</f>
        <v>88</v>
      </c>
      <c r="K10" s="85">
        <v>57</v>
      </c>
      <c r="L10" s="85">
        <v>32</v>
      </c>
      <c r="M10" s="86">
        <f>SUM(K10:L10)</f>
        <v>89</v>
      </c>
      <c r="N10" s="85">
        <v>60</v>
      </c>
      <c r="O10" s="85">
        <v>33</v>
      </c>
      <c r="P10" s="86">
        <f>SUM(N10:O10)</f>
        <v>93</v>
      </c>
      <c r="Q10" s="85">
        <v>87</v>
      </c>
      <c r="R10" s="85">
        <v>46</v>
      </c>
      <c r="S10" s="86">
        <f>SUM(Q10:R10)</f>
        <v>133</v>
      </c>
      <c r="T10" s="85">
        <v>67</v>
      </c>
      <c r="U10" s="85">
        <v>40</v>
      </c>
      <c r="V10" s="86">
        <f>SUM(T10:U10)</f>
        <v>107</v>
      </c>
      <c r="W10" s="85">
        <v>60</v>
      </c>
      <c r="X10" s="85">
        <v>32</v>
      </c>
      <c r="Y10" s="86">
        <f>SUM(W10:X10)</f>
        <v>92</v>
      </c>
      <c r="Z10" s="85">
        <v>18</v>
      </c>
      <c r="AA10" s="85">
        <v>22</v>
      </c>
      <c r="AB10" s="86">
        <f>SUM(Z10:AA10)</f>
        <v>40</v>
      </c>
      <c r="AC10" s="85">
        <v>17</v>
      </c>
      <c r="AD10" s="85">
        <v>20</v>
      </c>
      <c r="AE10" s="86">
        <f>SUM(AC10:AD10)</f>
        <v>37</v>
      </c>
      <c r="AF10" s="93">
        <v>48</v>
      </c>
      <c r="AG10" s="87">
        <f>AF10+AE10+AB10+V10+S10+P10+M10+J10</f>
        <v>635</v>
      </c>
      <c r="AH10" s="73" t="s">
        <v>106</v>
      </c>
    </row>
  </sheetData>
  <sheetProtection/>
  <mergeCells count="18">
    <mergeCell ref="AC4:AE4"/>
    <mergeCell ref="W4:Y4"/>
    <mergeCell ref="F4:F7"/>
    <mergeCell ref="H4:J4"/>
    <mergeCell ref="K4:M4"/>
    <mergeCell ref="N4:P4"/>
    <mergeCell ref="Q4:S4"/>
    <mergeCell ref="T4:V4"/>
    <mergeCell ref="AH4:AH7"/>
    <mergeCell ref="A1:AH1"/>
    <mergeCell ref="A2:AH2"/>
    <mergeCell ref="A3:AH3"/>
    <mergeCell ref="A4:A7"/>
    <mergeCell ref="B4:B7"/>
    <mergeCell ref="C4:C7"/>
    <mergeCell ref="D4:D7"/>
    <mergeCell ref="E4:E7"/>
    <mergeCell ref="Z4:AB4"/>
  </mergeCells>
  <conditionalFormatting sqref="W8:W10 H8:H10 K8:K10 N8:N10 Q8:Q10 T8:T10">
    <cfRule type="cellIs" priority="11" dxfId="0" operator="lessThan" stopIfTrue="1">
      <formula>40</formula>
    </cfRule>
  </conditionalFormatting>
  <conditionalFormatting sqref="J8:J10 M8:M10 P8:P10 Y8:Y10 S8:S10 V8:V10">
    <cfRule type="cellIs" priority="10" dxfId="0" operator="lessThan" stopIfTrue="1">
      <formula>75</formula>
    </cfRule>
  </conditionalFormatting>
  <conditionalFormatting sqref="Z8:Z10 AC8:AC10">
    <cfRule type="cellIs" priority="7" dxfId="0" operator="lessThan" stopIfTrue="1">
      <formula>13</formula>
    </cfRule>
  </conditionalFormatting>
  <conditionalFormatting sqref="AB8:AB10 AE8:AE10">
    <cfRule type="cellIs" priority="6" dxfId="0" operator="lessThan" stopIfTrue="1">
      <formula>25</formula>
    </cfRule>
  </conditionalFormatting>
  <printOptions/>
  <pageMargins left="0.984251968503937" right="0.31496062992125984" top="1.1811023622047245" bottom="4.05511811023622" header="0.31496062992125984" footer="3.582677165354331"/>
  <pageSetup horizontalDpi="600" verticalDpi="600" orientation="landscape" paperSize="8" scale="40" r:id="rId1"/>
  <headerFooter>
    <oddFooter>&amp;L&amp;"Arial,Bold"&amp;12($)  Non Credit Subject(s)&amp;"Arial,Regular"  Date: 11.05.2022           Prepared           Checked by &amp;C&amp;"Arial,Bold"&amp;16CONTROLLER OF EXAM.&amp;R&amp;"Arial,Bold"&amp;16CONTROLLER UTU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12"/>
  <sheetViews>
    <sheetView zoomScale="50" zoomScaleNormal="50" zoomScalePageLayoutView="0" workbookViewId="0" topLeftCell="E7">
      <selection activeCell="AG8" sqref="AG8"/>
    </sheetView>
  </sheetViews>
  <sheetFormatPr defaultColWidth="9.140625" defaultRowHeight="12.75"/>
  <cols>
    <col min="2" max="3" width="31.28125" style="0" customWidth="1"/>
    <col min="4" max="4" width="20.7109375" style="0" customWidth="1"/>
    <col min="5" max="5" width="47.8515625" style="0" customWidth="1"/>
    <col min="6" max="6" width="35.28125" style="0" customWidth="1"/>
    <col min="32" max="32" width="14.8515625" style="0" customWidth="1"/>
    <col min="33" max="34" width="16.28125" style="0" customWidth="1"/>
  </cols>
  <sheetData>
    <row r="1" spans="1:34" ht="47.25" customHeight="1">
      <c r="A1" s="177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08"/>
    </row>
    <row r="2" spans="1:34" ht="43.5" customHeight="1">
      <c r="A2" s="179" t="s">
        <v>23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06"/>
    </row>
    <row r="3" spans="1:34" ht="66" customHeight="1">
      <c r="A3" s="173" t="s">
        <v>47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80"/>
      <c r="AH3" s="107"/>
    </row>
    <row r="4" spans="1:34" ht="181.5" customHeight="1">
      <c r="A4" s="168" t="s">
        <v>22</v>
      </c>
      <c r="B4" s="168" t="s">
        <v>0</v>
      </c>
      <c r="C4" s="153" t="s">
        <v>21</v>
      </c>
      <c r="D4" s="153" t="s">
        <v>25</v>
      </c>
      <c r="E4" s="170" t="s">
        <v>7</v>
      </c>
      <c r="F4" s="170" t="s">
        <v>33</v>
      </c>
      <c r="G4" s="35" t="s">
        <v>5</v>
      </c>
      <c r="H4" s="170" t="s">
        <v>135</v>
      </c>
      <c r="I4" s="171"/>
      <c r="J4" s="171"/>
      <c r="K4" s="170" t="s">
        <v>48</v>
      </c>
      <c r="L4" s="170"/>
      <c r="M4" s="170"/>
      <c r="N4" s="170" t="s">
        <v>136</v>
      </c>
      <c r="O4" s="170"/>
      <c r="P4" s="170"/>
      <c r="Q4" s="157" t="s">
        <v>49</v>
      </c>
      <c r="R4" s="158"/>
      <c r="S4" s="159"/>
      <c r="T4" s="157" t="s">
        <v>138</v>
      </c>
      <c r="U4" s="158"/>
      <c r="V4" s="159"/>
      <c r="W4" s="138" t="s">
        <v>137</v>
      </c>
      <c r="X4" s="139"/>
      <c r="Y4" s="140"/>
      <c r="Z4" s="170" t="s">
        <v>51</v>
      </c>
      <c r="AA4" s="170"/>
      <c r="AB4" s="170"/>
      <c r="AC4" s="170" t="s">
        <v>50</v>
      </c>
      <c r="AD4" s="170"/>
      <c r="AE4" s="170"/>
      <c r="AF4" s="63" t="s">
        <v>103</v>
      </c>
      <c r="AG4" s="170" t="s">
        <v>104</v>
      </c>
      <c r="AH4" s="43" t="s">
        <v>105</v>
      </c>
    </row>
    <row r="5" spans="1:34" ht="37.5" customHeight="1">
      <c r="A5" s="168"/>
      <c r="B5" s="168"/>
      <c r="C5" s="165"/>
      <c r="D5" s="165"/>
      <c r="E5" s="170"/>
      <c r="F5" s="170"/>
      <c r="G5" s="35"/>
      <c r="H5" s="49" t="s">
        <v>8</v>
      </c>
      <c r="I5" s="49" t="s">
        <v>9</v>
      </c>
      <c r="J5" s="49" t="s">
        <v>4</v>
      </c>
      <c r="K5" s="49" t="s">
        <v>8</v>
      </c>
      <c r="L5" s="49" t="s">
        <v>9</v>
      </c>
      <c r="M5" s="49" t="s">
        <v>4</v>
      </c>
      <c r="N5" s="49" t="s">
        <v>8</v>
      </c>
      <c r="O5" s="49" t="s">
        <v>9</v>
      </c>
      <c r="P5" s="49" t="s">
        <v>4</v>
      </c>
      <c r="Q5" s="49" t="s">
        <v>8</v>
      </c>
      <c r="R5" s="49" t="s">
        <v>9</v>
      </c>
      <c r="S5" s="49" t="s">
        <v>4</v>
      </c>
      <c r="T5" s="49" t="s">
        <v>8</v>
      </c>
      <c r="U5" s="49" t="s">
        <v>9</v>
      </c>
      <c r="V5" s="49" t="s">
        <v>4</v>
      </c>
      <c r="W5" s="95" t="s">
        <v>8</v>
      </c>
      <c r="X5" s="95" t="s">
        <v>9</v>
      </c>
      <c r="Y5" s="95" t="s">
        <v>4</v>
      </c>
      <c r="Z5" s="49" t="s">
        <v>11</v>
      </c>
      <c r="AA5" s="49" t="s">
        <v>9</v>
      </c>
      <c r="AB5" s="49" t="s">
        <v>4</v>
      </c>
      <c r="AC5" s="49" t="s">
        <v>11</v>
      </c>
      <c r="AD5" s="49" t="s">
        <v>9</v>
      </c>
      <c r="AE5" s="49" t="s">
        <v>4</v>
      </c>
      <c r="AF5" s="64"/>
      <c r="AG5" s="170"/>
      <c r="AH5" s="43"/>
    </row>
    <row r="6" spans="1:34" ht="37.5" customHeight="1">
      <c r="A6" s="168"/>
      <c r="B6" s="168"/>
      <c r="C6" s="165"/>
      <c r="D6" s="165"/>
      <c r="E6" s="170"/>
      <c r="F6" s="170"/>
      <c r="G6" s="36" t="s">
        <v>2</v>
      </c>
      <c r="H6" s="95">
        <v>100</v>
      </c>
      <c r="I6" s="95">
        <v>50</v>
      </c>
      <c r="J6" s="95">
        <v>150</v>
      </c>
      <c r="K6" s="95">
        <v>100</v>
      </c>
      <c r="L6" s="95">
        <v>50</v>
      </c>
      <c r="M6" s="95">
        <v>150</v>
      </c>
      <c r="N6" s="95">
        <v>100</v>
      </c>
      <c r="O6" s="95">
        <v>50</v>
      </c>
      <c r="P6" s="95">
        <v>150</v>
      </c>
      <c r="Q6" s="95">
        <v>100</v>
      </c>
      <c r="R6" s="95">
        <v>50</v>
      </c>
      <c r="S6" s="95">
        <v>150</v>
      </c>
      <c r="T6" s="95">
        <v>100</v>
      </c>
      <c r="U6" s="95">
        <v>50</v>
      </c>
      <c r="V6" s="95">
        <v>150</v>
      </c>
      <c r="W6" s="95">
        <v>100</v>
      </c>
      <c r="X6" s="95">
        <v>50</v>
      </c>
      <c r="Y6" s="95">
        <v>150</v>
      </c>
      <c r="Z6" s="9">
        <v>25</v>
      </c>
      <c r="AA6" s="9">
        <v>25</v>
      </c>
      <c r="AB6" s="9">
        <v>50</v>
      </c>
      <c r="AC6" s="9">
        <v>25</v>
      </c>
      <c r="AD6" s="9">
        <v>25</v>
      </c>
      <c r="AE6" s="9">
        <v>50</v>
      </c>
      <c r="AF6" s="65">
        <v>50</v>
      </c>
      <c r="AG6" s="32">
        <f>AF6+AE6+AB6+V6+S6+P6+M6+J6</f>
        <v>900</v>
      </c>
      <c r="AH6" s="33"/>
    </row>
    <row r="7" spans="1:34" ht="37.5" customHeight="1">
      <c r="A7" s="169"/>
      <c r="B7" s="169"/>
      <c r="C7" s="154"/>
      <c r="D7" s="154"/>
      <c r="E7" s="153"/>
      <c r="F7" s="153"/>
      <c r="G7" s="37" t="s">
        <v>3</v>
      </c>
      <c r="H7" s="98">
        <v>40</v>
      </c>
      <c r="I7" s="98"/>
      <c r="J7" s="98">
        <v>75</v>
      </c>
      <c r="K7" s="98">
        <v>40</v>
      </c>
      <c r="L7" s="98"/>
      <c r="M7" s="98">
        <v>75</v>
      </c>
      <c r="N7" s="98">
        <v>40</v>
      </c>
      <c r="O7" s="98"/>
      <c r="P7" s="98">
        <v>75</v>
      </c>
      <c r="Q7" s="98">
        <v>40</v>
      </c>
      <c r="R7" s="98"/>
      <c r="S7" s="98">
        <v>75</v>
      </c>
      <c r="T7" s="98">
        <v>40</v>
      </c>
      <c r="U7" s="98"/>
      <c r="V7" s="98">
        <v>75</v>
      </c>
      <c r="W7" s="98">
        <v>40</v>
      </c>
      <c r="X7" s="98"/>
      <c r="Y7" s="98">
        <v>75</v>
      </c>
      <c r="Z7" s="44">
        <v>13</v>
      </c>
      <c r="AA7" s="44"/>
      <c r="AB7" s="44">
        <v>25</v>
      </c>
      <c r="AC7" s="44">
        <v>13</v>
      </c>
      <c r="AD7" s="44"/>
      <c r="AE7" s="44">
        <v>25</v>
      </c>
      <c r="AF7" s="66"/>
      <c r="AG7" s="32">
        <v>450</v>
      </c>
      <c r="AH7" s="33"/>
    </row>
    <row r="8" spans="1:34" ht="129.75" customHeight="1">
      <c r="A8" s="68">
        <v>1</v>
      </c>
      <c r="B8" s="102">
        <v>210090716001</v>
      </c>
      <c r="C8" s="102">
        <v>210090716001</v>
      </c>
      <c r="D8" s="104">
        <v>215701</v>
      </c>
      <c r="E8" s="117" t="s">
        <v>90</v>
      </c>
      <c r="F8" s="103" t="s">
        <v>91</v>
      </c>
      <c r="G8" s="100"/>
      <c r="H8" s="128">
        <v>50</v>
      </c>
      <c r="I8" s="136">
        <v>29</v>
      </c>
      <c r="J8" s="112">
        <f>SUM(H8:I8)</f>
        <v>79</v>
      </c>
      <c r="K8" s="128">
        <v>42</v>
      </c>
      <c r="L8" s="136">
        <v>41</v>
      </c>
      <c r="M8" s="112">
        <f>SUM(K8:L8)</f>
        <v>83</v>
      </c>
      <c r="N8" s="128">
        <v>70</v>
      </c>
      <c r="O8" s="136">
        <v>32</v>
      </c>
      <c r="P8" s="112">
        <f>SUM(N8:O8)</f>
        <v>102</v>
      </c>
      <c r="Q8" s="128">
        <v>85</v>
      </c>
      <c r="R8" s="136">
        <v>33</v>
      </c>
      <c r="S8" s="112">
        <f>SUM(Q8:R8)</f>
        <v>118</v>
      </c>
      <c r="T8" s="128">
        <v>77</v>
      </c>
      <c r="U8" s="136">
        <v>39</v>
      </c>
      <c r="V8" s="112">
        <f>SUM(T8:U8)</f>
        <v>116</v>
      </c>
      <c r="W8" s="128">
        <v>50</v>
      </c>
      <c r="X8" s="136">
        <v>35</v>
      </c>
      <c r="Y8" s="112">
        <f>SUM(W8:X8)</f>
        <v>85</v>
      </c>
      <c r="Z8" s="136">
        <v>15</v>
      </c>
      <c r="AA8" s="136">
        <v>18</v>
      </c>
      <c r="AB8" s="112">
        <f>SUM(Z8:AA8)</f>
        <v>33</v>
      </c>
      <c r="AC8" s="136">
        <v>15</v>
      </c>
      <c r="AD8" s="136">
        <v>17</v>
      </c>
      <c r="AE8" s="112">
        <f>SUM(AC8:AD8)</f>
        <v>32</v>
      </c>
      <c r="AF8" s="132">
        <v>49</v>
      </c>
      <c r="AG8" s="132">
        <f>AF8+AE8+AB8+V8+S8+P8+M8+J8</f>
        <v>612</v>
      </c>
      <c r="AH8" s="32" t="s">
        <v>106</v>
      </c>
    </row>
    <row r="9" spans="1:34" ht="129.75" customHeight="1">
      <c r="A9" s="68">
        <v>2</v>
      </c>
      <c r="B9" s="102">
        <v>210090716002</v>
      </c>
      <c r="C9" s="102">
        <v>210090716002</v>
      </c>
      <c r="D9" s="104">
        <v>215702</v>
      </c>
      <c r="E9" s="117" t="s">
        <v>92</v>
      </c>
      <c r="F9" s="103" t="s">
        <v>93</v>
      </c>
      <c r="G9" s="100"/>
      <c r="H9" s="137">
        <v>72</v>
      </c>
      <c r="I9" s="136">
        <v>28</v>
      </c>
      <c r="J9" s="112">
        <f>SUM(H9:I9)</f>
        <v>100</v>
      </c>
      <c r="K9" s="137">
        <v>50</v>
      </c>
      <c r="L9" s="136">
        <v>28</v>
      </c>
      <c r="M9" s="112">
        <f>SUM(K9:L9)</f>
        <v>78</v>
      </c>
      <c r="N9" s="137">
        <v>64</v>
      </c>
      <c r="O9" s="136">
        <v>33</v>
      </c>
      <c r="P9" s="112">
        <f>SUM(N9:O9)</f>
        <v>97</v>
      </c>
      <c r="Q9" s="137">
        <v>74</v>
      </c>
      <c r="R9" s="136">
        <v>20</v>
      </c>
      <c r="S9" s="112">
        <f>SUM(Q9:R9)</f>
        <v>94</v>
      </c>
      <c r="T9" s="137">
        <v>83</v>
      </c>
      <c r="U9" s="136">
        <v>44</v>
      </c>
      <c r="V9" s="112">
        <f>SUM(T9:U9)</f>
        <v>127</v>
      </c>
      <c r="W9" s="137">
        <v>57</v>
      </c>
      <c r="X9" s="136">
        <v>40</v>
      </c>
      <c r="Y9" s="112">
        <f>SUM(W9:X9)</f>
        <v>97</v>
      </c>
      <c r="Z9" s="136">
        <v>14</v>
      </c>
      <c r="AA9" s="136">
        <v>17</v>
      </c>
      <c r="AB9" s="112">
        <f>SUM(Z9:AA9)</f>
        <v>31</v>
      </c>
      <c r="AC9" s="136">
        <v>13</v>
      </c>
      <c r="AD9" s="136">
        <v>13</v>
      </c>
      <c r="AE9" s="112">
        <f>SUM(AC9:AD9)</f>
        <v>26</v>
      </c>
      <c r="AF9" s="132">
        <v>49</v>
      </c>
      <c r="AG9" s="132">
        <f>AF9+AE9+AB9+V9+S9+P9+M9+J9</f>
        <v>602</v>
      </c>
      <c r="AH9" s="32" t="s">
        <v>106</v>
      </c>
    </row>
    <row r="10" spans="1:34" ht="129.75" customHeight="1">
      <c r="A10" s="68">
        <v>3</v>
      </c>
      <c r="B10" s="102">
        <v>210090716003</v>
      </c>
      <c r="C10" s="102">
        <v>210090716003</v>
      </c>
      <c r="D10" s="104">
        <v>215703</v>
      </c>
      <c r="E10" s="124" t="s">
        <v>94</v>
      </c>
      <c r="F10" s="105" t="s">
        <v>95</v>
      </c>
      <c r="G10" s="101"/>
      <c r="H10" s="136" t="s">
        <v>100</v>
      </c>
      <c r="I10" s="136">
        <v>25</v>
      </c>
      <c r="J10" s="112">
        <f>SUM(H10:I10)</f>
        <v>25</v>
      </c>
      <c r="K10" s="136" t="s">
        <v>100</v>
      </c>
      <c r="L10" s="136" t="s">
        <v>100</v>
      </c>
      <c r="M10" s="112">
        <f>SUM(K10:L10)</f>
        <v>0</v>
      </c>
      <c r="N10" s="136" t="s">
        <v>100</v>
      </c>
      <c r="O10" s="136" t="s">
        <v>100</v>
      </c>
      <c r="P10" s="112">
        <f>SUM(N10:O10)</f>
        <v>0</v>
      </c>
      <c r="Q10" s="136" t="s">
        <v>100</v>
      </c>
      <c r="R10" s="136">
        <v>17</v>
      </c>
      <c r="S10" s="112">
        <f>SUM(Q10:R10)</f>
        <v>17</v>
      </c>
      <c r="T10" s="136" t="s">
        <v>100</v>
      </c>
      <c r="U10" s="136" t="s">
        <v>100</v>
      </c>
      <c r="V10" s="112">
        <f>SUM(T10:U10)</f>
        <v>0</v>
      </c>
      <c r="W10" s="136" t="s">
        <v>100</v>
      </c>
      <c r="X10" s="136" t="s">
        <v>100</v>
      </c>
      <c r="Y10" s="112">
        <f>SUM(W10:X10)</f>
        <v>0</v>
      </c>
      <c r="Z10" s="136" t="s">
        <v>100</v>
      </c>
      <c r="AA10" s="136" t="s">
        <v>100</v>
      </c>
      <c r="AB10" s="112">
        <f>SUM(Z10:AA10)</f>
        <v>0</v>
      </c>
      <c r="AC10" s="136" t="s">
        <v>100</v>
      </c>
      <c r="AD10" s="136" t="s">
        <v>100</v>
      </c>
      <c r="AE10" s="112">
        <f>SUM(AC10:AD10)</f>
        <v>0</v>
      </c>
      <c r="AF10" s="132">
        <v>49</v>
      </c>
      <c r="AG10" s="132">
        <f>AF10+AE10+AB10+V10+S10+P10+M10+J10</f>
        <v>91</v>
      </c>
      <c r="AH10" s="109" t="s">
        <v>107</v>
      </c>
    </row>
    <row r="11" spans="1:34" ht="129.75" customHeight="1">
      <c r="A11" s="68">
        <v>4</v>
      </c>
      <c r="B11" s="102">
        <v>210090716004</v>
      </c>
      <c r="C11" s="102">
        <v>210090716004</v>
      </c>
      <c r="D11" s="104">
        <v>215704</v>
      </c>
      <c r="E11" s="124" t="s">
        <v>96</v>
      </c>
      <c r="F11" s="105" t="s">
        <v>97</v>
      </c>
      <c r="G11" s="101"/>
      <c r="H11" s="136">
        <v>97</v>
      </c>
      <c r="I11" s="136">
        <v>47</v>
      </c>
      <c r="J11" s="112">
        <f>SUM(H11:I11)</f>
        <v>144</v>
      </c>
      <c r="K11" s="136">
        <v>76</v>
      </c>
      <c r="L11" s="136">
        <v>46</v>
      </c>
      <c r="M11" s="112">
        <f>SUM(K11:L11)</f>
        <v>122</v>
      </c>
      <c r="N11" s="136">
        <v>95</v>
      </c>
      <c r="O11" s="136">
        <v>47</v>
      </c>
      <c r="P11" s="112">
        <f>SUM(N11:O11)</f>
        <v>142</v>
      </c>
      <c r="Q11" s="136">
        <v>85</v>
      </c>
      <c r="R11" s="136">
        <v>49</v>
      </c>
      <c r="S11" s="112">
        <f>SUM(Q11:R11)</f>
        <v>134</v>
      </c>
      <c r="T11" s="136">
        <v>93</v>
      </c>
      <c r="U11" s="136">
        <v>46</v>
      </c>
      <c r="V11" s="112">
        <f>SUM(T11:U11)</f>
        <v>139</v>
      </c>
      <c r="W11" s="136">
        <v>62</v>
      </c>
      <c r="X11" s="136">
        <v>42</v>
      </c>
      <c r="Y11" s="112">
        <f>SUM(W11:X11)</f>
        <v>104</v>
      </c>
      <c r="Z11" s="136">
        <v>21</v>
      </c>
      <c r="AA11" s="136">
        <v>22</v>
      </c>
      <c r="AB11" s="112">
        <f>SUM(Z11:AA11)</f>
        <v>43</v>
      </c>
      <c r="AC11" s="136">
        <v>24</v>
      </c>
      <c r="AD11" s="136">
        <v>24</v>
      </c>
      <c r="AE11" s="112">
        <f>SUM(AC11:AD11)</f>
        <v>48</v>
      </c>
      <c r="AF11" s="132">
        <v>49</v>
      </c>
      <c r="AG11" s="132">
        <f>AF11+AE11+AB11+V11+S11+P11+M11+J11</f>
        <v>821</v>
      </c>
      <c r="AH11" s="32" t="s">
        <v>106</v>
      </c>
    </row>
    <row r="12" spans="1:34" ht="129.75" customHeight="1">
      <c r="A12" s="68">
        <v>5</v>
      </c>
      <c r="B12" s="102">
        <v>210090716005</v>
      </c>
      <c r="C12" s="102">
        <v>210090716005</v>
      </c>
      <c r="D12" s="104">
        <v>215705</v>
      </c>
      <c r="E12" s="117" t="s">
        <v>98</v>
      </c>
      <c r="F12" s="103" t="s">
        <v>99</v>
      </c>
      <c r="G12" s="101"/>
      <c r="H12" s="136">
        <v>85</v>
      </c>
      <c r="I12" s="136">
        <v>39</v>
      </c>
      <c r="J12" s="112">
        <f>SUM(H12:I12)</f>
        <v>124</v>
      </c>
      <c r="K12" s="136">
        <v>92</v>
      </c>
      <c r="L12" s="136">
        <v>48</v>
      </c>
      <c r="M12" s="112">
        <f>SUM(K12:L12)</f>
        <v>140</v>
      </c>
      <c r="N12" s="136">
        <v>82</v>
      </c>
      <c r="O12" s="136">
        <v>41</v>
      </c>
      <c r="P12" s="112">
        <f>SUM(N12:O12)</f>
        <v>123</v>
      </c>
      <c r="Q12" s="136">
        <v>95</v>
      </c>
      <c r="R12" s="136">
        <v>46</v>
      </c>
      <c r="S12" s="112">
        <f>SUM(Q12:R12)</f>
        <v>141</v>
      </c>
      <c r="T12" s="136">
        <v>80</v>
      </c>
      <c r="U12" s="136">
        <v>48</v>
      </c>
      <c r="V12" s="112">
        <f>SUM(T12:U12)</f>
        <v>128</v>
      </c>
      <c r="W12" s="136">
        <v>59</v>
      </c>
      <c r="X12" s="136">
        <v>40</v>
      </c>
      <c r="Y12" s="112">
        <f>SUM(W12:X12)</f>
        <v>99</v>
      </c>
      <c r="Z12" s="136">
        <v>22</v>
      </c>
      <c r="AA12" s="136">
        <v>19</v>
      </c>
      <c r="AB12" s="112">
        <f>SUM(Z12:AA12)</f>
        <v>41</v>
      </c>
      <c r="AC12" s="136">
        <v>21</v>
      </c>
      <c r="AD12" s="136">
        <v>23</v>
      </c>
      <c r="AE12" s="112">
        <f>SUM(AC12:AD12)</f>
        <v>44</v>
      </c>
      <c r="AF12" s="132">
        <v>49</v>
      </c>
      <c r="AG12" s="132">
        <f>AF12+AE12+AB12+V12+S12+P12+M12+J12</f>
        <v>790</v>
      </c>
      <c r="AH12" s="32" t="s">
        <v>106</v>
      </c>
    </row>
  </sheetData>
  <sheetProtection/>
  <mergeCells count="18">
    <mergeCell ref="H4:J4"/>
    <mergeCell ref="K4:M4"/>
    <mergeCell ref="A4:A7"/>
    <mergeCell ref="B4:B7"/>
    <mergeCell ref="C4:C7"/>
    <mergeCell ref="D4:D7"/>
    <mergeCell ref="E4:E7"/>
    <mergeCell ref="F4:F7"/>
    <mergeCell ref="A1:AG1"/>
    <mergeCell ref="AG4:AG5"/>
    <mergeCell ref="N4:P4"/>
    <mergeCell ref="Q4:S4"/>
    <mergeCell ref="T4:V4"/>
    <mergeCell ref="Z4:AB4"/>
    <mergeCell ref="AC4:AE4"/>
    <mergeCell ref="W4:Y4"/>
    <mergeCell ref="A2:AG2"/>
    <mergeCell ref="A3:AG3"/>
  </mergeCells>
  <conditionalFormatting sqref="Z8:Z12 AC8:AC12">
    <cfRule type="cellIs" priority="28" dxfId="0" operator="lessThan" stopIfTrue="1">
      <formula>13</formula>
    </cfRule>
  </conditionalFormatting>
  <conditionalFormatting sqref="AB8:AB12 AE8:AE12">
    <cfRule type="cellIs" priority="27" dxfId="0" operator="lessThan" stopIfTrue="1">
      <formula>25</formula>
    </cfRule>
  </conditionalFormatting>
  <conditionalFormatting sqref="H8:H12 N8:N12 Q8:Q12 W8:W12 T8:T12 K8:K12">
    <cfRule type="cellIs" priority="24" dxfId="0" operator="lessThan" stopIfTrue="1">
      <formula>40</formula>
    </cfRule>
  </conditionalFormatting>
  <conditionalFormatting sqref="J8:J12 M8:M12 V8:V12 P8:P12 S8:S12 Y8:Y12">
    <cfRule type="cellIs" priority="23" dxfId="0" operator="lessThan" stopIfTrue="1">
      <formula>75</formula>
    </cfRule>
  </conditionalFormatting>
  <printOptions/>
  <pageMargins left="0.984251968503937" right="0.7086614173228347" top="1.141732283464567" bottom="3.2283464566929134" header="0.31496062992125984" footer="2.598425196850394"/>
  <pageSetup horizontalDpi="600" verticalDpi="600" orientation="landscape" paperSize="8" scale="42" r:id="rId1"/>
  <headerFooter>
    <oddFooter>&amp;L(&amp;"Arial,Bold"&amp;12$) Non Credit Subject(s)Date: 11-05-2022               Prapared By                    Checked by&amp;C&amp;"Arial,Bold"&amp;12Controller of Exam.                 &amp;R&amp;"Arial,Bold"&amp;16                   CONTROLLER (UTU)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I8"/>
  <sheetViews>
    <sheetView zoomScale="60" zoomScaleNormal="60" zoomScalePageLayoutView="0" workbookViewId="0" topLeftCell="F4">
      <selection activeCell="H4" sqref="H4:J4"/>
    </sheetView>
  </sheetViews>
  <sheetFormatPr defaultColWidth="9.140625" defaultRowHeight="12.75"/>
  <cols>
    <col min="2" max="2" width="27.57421875" style="0" customWidth="1"/>
    <col min="3" max="3" width="28.421875" style="0" customWidth="1"/>
    <col min="4" max="4" width="20.28125" style="0" customWidth="1"/>
    <col min="5" max="5" width="27.8515625" style="0" customWidth="1"/>
    <col min="6" max="6" width="30.8515625" style="0" customWidth="1"/>
    <col min="8" max="28" width="8.28125" style="0" customWidth="1"/>
    <col min="32" max="32" width="13.57421875" style="0" customWidth="1"/>
    <col min="33" max="33" width="16.00390625" style="0" customWidth="1"/>
    <col min="34" max="34" width="19.00390625" style="0" customWidth="1"/>
    <col min="35" max="35" width="15.00390625" style="0" customWidth="1"/>
  </cols>
  <sheetData>
    <row r="1" spans="1:35" ht="69" customHeight="1">
      <c r="A1" s="151" t="s">
        <v>19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</row>
    <row r="2" spans="1:35" ht="69" customHeight="1">
      <c r="A2" s="151" t="s">
        <v>23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</row>
    <row r="3" spans="1:35" ht="69" customHeight="1">
      <c r="A3" s="152" t="s">
        <v>59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</row>
    <row r="4" spans="1:35" ht="195.75" customHeight="1">
      <c r="A4" s="168" t="s">
        <v>22</v>
      </c>
      <c r="B4" s="168" t="s">
        <v>0</v>
      </c>
      <c r="C4" s="153" t="s">
        <v>21</v>
      </c>
      <c r="D4" s="153" t="s">
        <v>25</v>
      </c>
      <c r="E4" s="181" t="s">
        <v>7</v>
      </c>
      <c r="F4" s="181" t="s">
        <v>41</v>
      </c>
      <c r="G4" s="35" t="s">
        <v>5</v>
      </c>
      <c r="H4" s="170" t="s">
        <v>34</v>
      </c>
      <c r="I4" s="171"/>
      <c r="J4" s="171"/>
      <c r="K4" s="170" t="s">
        <v>39</v>
      </c>
      <c r="L4" s="170"/>
      <c r="M4" s="170"/>
      <c r="N4" s="170" t="s">
        <v>35</v>
      </c>
      <c r="O4" s="170"/>
      <c r="P4" s="170"/>
      <c r="Q4" s="157" t="s">
        <v>36</v>
      </c>
      <c r="R4" s="158"/>
      <c r="S4" s="159"/>
      <c r="T4" s="170" t="s">
        <v>139</v>
      </c>
      <c r="U4" s="174"/>
      <c r="V4" s="174"/>
      <c r="W4" s="170" t="s">
        <v>140</v>
      </c>
      <c r="X4" s="174"/>
      <c r="Y4" s="174"/>
      <c r="Z4" s="157" t="s">
        <v>40</v>
      </c>
      <c r="AA4" s="158"/>
      <c r="AB4" s="159"/>
      <c r="AC4" s="170" t="s">
        <v>38</v>
      </c>
      <c r="AD4" s="170"/>
      <c r="AE4" s="170"/>
      <c r="AF4" s="43" t="s">
        <v>141</v>
      </c>
      <c r="AG4" s="43" t="s">
        <v>10</v>
      </c>
      <c r="AH4" s="153" t="s">
        <v>18</v>
      </c>
      <c r="AI4" s="183" t="s">
        <v>17</v>
      </c>
    </row>
    <row r="5" spans="1:35" ht="57" customHeight="1">
      <c r="A5" s="168"/>
      <c r="B5" s="168"/>
      <c r="C5" s="165"/>
      <c r="D5" s="165"/>
      <c r="E5" s="181"/>
      <c r="F5" s="181"/>
      <c r="G5" s="35"/>
      <c r="H5" s="53" t="s">
        <v>8</v>
      </c>
      <c r="I5" s="53" t="s">
        <v>9</v>
      </c>
      <c r="J5" s="53" t="s">
        <v>4</v>
      </c>
      <c r="K5" s="53" t="s">
        <v>8</v>
      </c>
      <c r="L5" s="53" t="s">
        <v>9</v>
      </c>
      <c r="M5" s="53" t="s">
        <v>4</v>
      </c>
      <c r="N5" s="53" t="s">
        <v>8</v>
      </c>
      <c r="O5" s="53" t="s">
        <v>9</v>
      </c>
      <c r="P5" s="53" t="s">
        <v>4</v>
      </c>
      <c r="Q5" s="53" t="s">
        <v>8</v>
      </c>
      <c r="R5" s="53" t="s">
        <v>9</v>
      </c>
      <c r="S5" s="53" t="s">
        <v>4</v>
      </c>
      <c r="T5" s="53" t="s">
        <v>8</v>
      </c>
      <c r="U5" s="53" t="s">
        <v>9</v>
      </c>
      <c r="V5" s="53" t="s">
        <v>4</v>
      </c>
      <c r="W5" s="53" t="s">
        <v>8</v>
      </c>
      <c r="X5" s="53" t="s">
        <v>9</v>
      </c>
      <c r="Y5" s="53" t="s">
        <v>4</v>
      </c>
      <c r="Z5" s="53" t="s">
        <v>11</v>
      </c>
      <c r="AA5" s="53" t="s">
        <v>9</v>
      </c>
      <c r="AB5" s="53" t="s">
        <v>4</v>
      </c>
      <c r="AC5" s="53" t="s">
        <v>11</v>
      </c>
      <c r="AD5" s="53" t="s">
        <v>9</v>
      </c>
      <c r="AE5" s="53" t="s">
        <v>4</v>
      </c>
      <c r="AF5" s="49"/>
      <c r="AG5" s="34"/>
      <c r="AH5" s="154"/>
      <c r="AI5" s="184"/>
    </row>
    <row r="6" spans="1:35" ht="51" customHeight="1">
      <c r="A6" s="168"/>
      <c r="B6" s="168"/>
      <c r="C6" s="165"/>
      <c r="D6" s="165"/>
      <c r="E6" s="181"/>
      <c r="F6" s="181"/>
      <c r="G6" s="36" t="s">
        <v>2</v>
      </c>
      <c r="H6" s="9">
        <v>100</v>
      </c>
      <c r="I6" s="9">
        <v>50</v>
      </c>
      <c r="J6" s="9">
        <v>150</v>
      </c>
      <c r="K6" s="9">
        <v>100</v>
      </c>
      <c r="L6" s="9">
        <v>50</v>
      </c>
      <c r="M6" s="9">
        <v>150</v>
      </c>
      <c r="N6" s="9">
        <v>100</v>
      </c>
      <c r="O6" s="9">
        <v>50</v>
      </c>
      <c r="P6" s="9">
        <v>150</v>
      </c>
      <c r="Q6" s="9">
        <v>100</v>
      </c>
      <c r="R6" s="9">
        <v>50</v>
      </c>
      <c r="S6" s="9">
        <v>150</v>
      </c>
      <c r="T6" s="9">
        <v>100</v>
      </c>
      <c r="U6" s="9">
        <v>50</v>
      </c>
      <c r="V6" s="9">
        <v>150</v>
      </c>
      <c r="W6" s="9">
        <v>50</v>
      </c>
      <c r="X6" s="9">
        <v>50</v>
      </c>
      <c r="Y6" s="9">
        <v>100</v>
      </c>
      <c r="Z6" s="9">
        <v>25</v>
      </c>
      <c r="AA6" s="9">
        <v>25</v>
      </c>
      <c r="AB6" s="9">
        <v>50</v>
      </c>
      <c r="AC6" s="9">
        <v>25</v>
      </c>
      <c r="AD6" s="9">
        <v>25</v>
      </c>
      <c r="AE6" s="9">
        <v>50</v>
      </c>
      <c r="AF6" s="9">
        <v>50</v>
      </c>
      <c r="AG6" s="32">
        <v>900</v>
      </c>
      <c r="AH6" s="33"/>
      <c r="AI6" s="1"/>
    </row>
    <row r="7" spans="1:35" ht="45" customHeight="1">
      <c r="A7" s="169"/>
      <c r="B7" s="169"/>
      <c r="C7" s="154"/>
      <c r="D7" s="154"/>
      <c r="E7" s="182"/>
      <c r="F7" s="182"/>
      <c r="G7" s="37" t="s">
        <v>3</v>
      </c>
      <c r="H7" s="44">
        <v>40</v>
      </c>
      <c r="I7" s="44"/>
      <c r="J7" s="44">
        <v>75</v>
      </c>
      <c r="K7" s="44">
        <v>40</v>
      </c>
      <c r="L7" s="44"/>
      <c r="M7" s="44">
        <v>75</v>
      </c>
      <c r="N7" s="44">
        <v>40</v>
      </c>
      <c r="O7" s="44"/>
      <c r="P7" s="44">
        <v>75</v>
      </c>
      <c r="Q7" s="44">
        <v>40</v>
      </c>
      <c r="R7" s="44"/>
      <c r="S7" s="44">
        <v>75</v>
      </c>
      <c r="T7" s="44">
        <v>40</v>
      </c>
      <c r="U7" s="44"/>
      <c r="V7" s="44">
        <v>75</v>
      </c>
      <c r="W7" s="44">
        <v>20</v>
      </c>
      <c r="X7" s="44"/>
      <c r="Y7" s="44">
        <v>40</v>
      </c>
      <c r="Z7" s="44">
        <v>13</v>
      </c>
      <c r="AA7" s="44"/>
      <c r="AB7" s="44">
        <v>25</v>
      </c>
      <c r="AC7" s="44">
        <v>13</v>
      </c>
      <c r="AD7" s="44"/>
      <c r="AE7" s="44">
        <v>25</v>
      </c>
      <c r="AF7" s="44"/>
      <c r="AG7" s="45">
        <v>450</v>
      </c>
      <c r="AH7" s="42"/>
      <c r="AI7" s="41"/>
    </row>
    <row r="8" spans="1:35" ht="177.75" customHeight="1">
      <c r="A8" s="58">
        <v>1</v>
      </c>
      <c r="B8" s="102">
        <v>210090713001</v>
      </c>
      <c r="C8" s="102">
        <v>210090713001</v>
      </c>
      <c r="D8" s="104">
        <v>215602</v>
      </c>
      <c r="E8" s="80" t="s">
        <v>88</v>
      </c>
      <c r="F8" s="80" t="s">
        <v>89</v>
      </c>
      <c r="G8" s="71"/>
      <c r="H8" s="84">
        <v>70</v>
      </c>
      <c r="I8" s="85">
        <v>41</v>
      </c>
      <c r="J8" s="86">
        <f>SUM(H8:I8)</f>
        <v>111</v>
      </c>
      <c r="K8" s="84">
        <v>79</v>
      </c>
      <c r="L8" s="85">
        <v>40</v>
      </c>
      <c r="M8" s="86">
        <f>SUM(K8:L8)</f>
        <v>119</v>
      </c>
      <c r="N8" s="84">
        <v>62</v>
      </c>
      <c r="O8" s="85">
        <v>35</v>
      </c>
      <c r="P8" s="86">
        <f>SUM(N8:O8)</f>
        <v>97</v>
      </c>
      <c r="Q8" s="84">
        <v>63</v>
      </c>
      <c r="R8" s="85">
        <v>35</v>
      </c>
      <c r="S8" s="86">
        <f>SUM(Q8:R8)</f>
        <v>98</v>
      </c>
      <c r="T8" s="84">
        <v>80</v>
      </c>
      <c r="U8" s="85">
        <v>45</v>
      </c>
      <c r="V8" s="86">
        <f>SUM(T8:U8)</f>
        <v>125</v>
      </c>
      <c r="W8" s="85">
        <v>52</v>
      </c>
      <c r="X8" s="85">
        <v>35</v>
      </c>
      <c r="Y8" s="86">
        <f>SUM(W8:X8)</f>
        <v>87</v>
      </c>
      <c r="Z8" s="84">
        <v>22</v>
      </c>
      <c r="AA8" s="85">
        <v>20</v>
      </c>
      <c r="AB8" s="86">
        <f>SUM(Z8:AA8)</f>
        <v>42</v>
      </c>
      <c r="AC8" s="84">
        <v>21</v>
      </c>
      <c r="AD8" s="85">
        <v>22</v>
      </c>
      <c r="AE8" s="86">
        <f>SUM(AC8:AD8)</f>
        <v>43</v>
      </c>
      <c r="AF8" s="86">
        <v>49</v>
      </c>
      <c r="AG8" s="87">
        <f>AF8+AE8+AB8+V8+S8+P8+M8+J8</f>
        <v>684</v>
      </c>
      <c r="AH8" s="87" t="s">
        <v>106</v>
      </c>
      <c r="AI8" s="72"/>
    </row>
  </sheetData>
  <sheetProtection/>
  <mergeCells count="19">
    <mergeCell ref="AC4:AE4"/>
    <mergeCell ref="AH4:AH5"/>
    <mergeCell ref="AI4:AI5"/>
    <mergeCell ref="K4:M4"/>
    <mergeCell ref="N4:P4"/>
    <mergeCell ref="Q4:S4"/>
    <mergeCell ref="T4:V4"/>
    <mergeCell ref="W4:Y4"/>
    <mergeCell ref="Z4:AB4"/>
    <mergeCell ref="E4:E7"/>
    <mergeCell ref="D4:D7"/>
    <mergeCell ref="A1:AI1"/>
    <mergeCell ref="A2:AI2"/>
    <mergeCell ref="A3:AI3"/>
    <mergeCell ref="A4:A7"/>
    <mergeCell ref="B4:B7"/>
    <mergeCell ref="C4:C7"/>
    <mergeCell ref="F4:F7"/>
    <mergeCell ref="H4:J4"/>
  </mergeCells>
  <conditionalFormatting sqref="H8 K8 N8 Q8 T8">
    <cfRule type="cellIs" priority="20" dxfId="0" operator="lessThan" stopIfTrue="1">
      <formula>40</formula>
    </cfRule>
    <cfRule type="cellIs" priority="40" dxfId="0" operator="lessThan" stopIfTrue="1">
      <formula>$I$8</formula>
    </cfRule>
  </conditionalFormatting>
  <conditionalFormatting sqref="J8 M8 P8 S8 V8">
    <cfRule type="cellIs" priority="19" dxfId="0" operator="lessThan" stopIfTrue="1">
      <formula>75</formula>
    </cfRule>
  </conditionalFormatting>
  <conditionalFormatting sqref="W8">
    <cfRule type="cellIs" priority="6" dxfId="0" operator="lessThan" stopIfTrue="1">
      <formula>20</formula>
    </cfRule>
  </conditionalFormatting>
  <conditionalFormatting sqref="Y8">
    <cfRule type="cellIs" priority="5" dxfId="0" operator="lessThan" stopIfTrue="1">
      <formula>40</formula>
    </cfRule>
  </conditionalFormatting>
  <conditionalFormatting sqref="Z8 AC8">
    <cfRule type="cellIs" priority="4" dxfId="0" operator="lessThan" stopIfTrue="1">
      <formula>13</formula>
    </cfRule>
  </conditionalFormatting>
  <conditionalFormatting sqref="AB8 AE8">
    <cfRule type="cellIs" priority="3" dxfId="0" operator="lessThan" stopIfTrue="1">
      <formula>25</formula>
    </cfRule>
  </conditionalFormatting>
  <printOptions/>
  <pageMargins left="0.7086614173228347" right="0.7086614173228347" top="1.12" bottom="4.72" header="0.31496062992125984" footer="4.11"/>
  <pageSetup horizontalDpi="600" verticalDpi="600" orientation="landscape" paperSize="8" scale="45" r:id="rId1"/>
  <headerFooter>
    <oddFooter>&amp;L&amp;"Arial,Bold"&amp;16($) Non Credit Subject(s)            Date: 11.05.2022          Prepared by    Checked by &amp;C&amp;"Arial,Bold"&amp;16          Examination Controller &amp;R&amp;"Arial,Bold"&amp;16CONTROLLER (UTU)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2022-08-02T04:01:30Z</cp:lastPrinted>
  <dcterms:created xsi:type="dcterms:W3CDTF">1996-10-14T23:33:28Z</dcterms:created>
  <dcterms:modified xsi:type="dcterms:W3CDTF">2022-08-03T07:18:46Z</dcterms:modified>
  <cp:category/>
  <cp:version/>
  <cp:contentType/>
  <cp:contentStatus/>
</cp:coreProperties>
</file>